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order" state="visible" r:id="rId5"/>
    <sheet sheetId="3" name="Order" state="visible" r:id="rId6"/>
  </sheets>
  <calcPr calcId="171027" fullCalcOnLoad="1"/>
</workbook>
</file>

<file path=xl/sharedStrings.xml><?xml version="1.0" encoding="utf-8"?>
<sst xmlns="http://schemas.openxmlformats.org/spreadsheetml/2006/main" count="46" uniqueCount="40">
  <si>
    <t>Liquor Reorder Log</t>
  </si>
  <si>
    <t>A free reorder log for liquor stores: list items below par by distributor with suggested order quantities in Google Sheets or Excel.</t>
  </si>
  <si>
    <t>Quick start</t>
  </si>
  <si>
    <t>Open the Reorder tab and replace the sample rows with your own — one row per entry. Formulas fill in automatically for new rows.</t>
  </si>
  <si>
    <t>Order qty rounds up to full cases when on-hand is below par; distributors often discount full and mixed cases.</t>
  </si>
  <si>
    <t>Raise par before holidays and big local events.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</si>
  <si>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</si>
  <si>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</si>
  <si>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</si>
  <si>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</si>
  <si>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</si>
  <si>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</si>
  <si>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</si>
  <si>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</si>
  <si>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Distributor</t>
  </si>
  <si>
    <t>Category</t>
  </si>
  <si>
    <t>On hand</t>
  </si>
  <si>
    <t>Par</t>
  </si>
  <si>
    <t>Case / pack size</t>
  </si>
  <si>
    <t>Unit cost</t>
  </si>
  <si>
    <t>Order qty</t>
  </si>
  <si>
    <t>Order cost</t>
  </si>
  <si>
    <t>Tito's Vodka 750 ml</t>
  </si>
  <si>
    <t>Southern Glazer's</t>
  </si>
  <si>
    <t>Spirits</t>
  </si>
  <si>
    <t>Jameson 750 ml</t>
  </si>
  <si>
    <t>Josh Cabernet 750 ml</t>
  </si>
  <si>
    <t>RNDC</t>
  </si>
  <si>
    <t>Wine</t>
  </si>
  <si>
    <t>La Marca Prosecco 750 ml</t>
  </si>
  <si>
    <t>Modelo 12 pk</t>
  </si>
  <si>
    <t>Local beer distributor</t>
  </si>
  <si>
    <t>Beer</t>
  </si>
  <si>
    <t>Tonic water 4 pk</t>
  </si>
  <si>
    <t>Mixers</t>
  </si>
  <si>
    <t>Value</t>
  </si>
  <si>
    <t>Notes</t>
  </si>
  <si>
    <t>This order</t>
  </si>
  <si>
    <t>Items to order</t>
  </si>
  <si>
    <t>Order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</si>
</sst>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2" customWidth="1"/>
    <col min="6" max="6" width="19" customWidth="1"/>
    <col min="7" max="7" width="14" customWidth="1"/>
    <col min="8" max="8" width="12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8</v>
      </c>
      <c r="E2" s="11">
        <v>24</v>
      </c>
      <c r="F2" s="11">
        <v>12</v>
      </c>
      <c r="G2" s="12">
        <v>18.5</v>
      </c>
      <c r="H2" s="13">
        <f>IF($A2="","",IF((D2&lt;E2),(ROUNDUP(((E2-D2)/F2),0)*F2),0))</f>
        <v>24</v>
      </c>
      <c r="I2" s="14">
        <f>IF($A2="","",(H2*G2))</f>
        <v>444</v>
      </c>
    </row>
    <row r="3" spans="1:9" x14ac:dyDescent="0.25">
      <c r="A3" t="s">
        <v>25</v>
      </c>
      <c r="B3" t="s">
        <v>23</v>
      </c>
      <c r="C3" t="s">
        <v>24</v>
      </c>
      <c r="D3" s="11">
        <v>14</v>
      </c>
      <c r="E3" s="11">
        <v>18</v>
      </c>
      <c r="F3" s="11">
        <v>12</v>
      </c>
      <c r="G3" s="12">
        <v>21</v>
      </c>
      <c r="H3" s="13">
        <f>IF($A3="","",IF((D3&lt;E3),(ROUNDUP(((E3-D3)/F3),0)*F3),0))</f>
        <v>12</v>
      </c>
      <c r="I3" s="14">
        <f>IF($A3="","",(H3*G3))</f>
        <v>252</v>
      </c>
    </row>
    <row r="4" spans="1:9" x14ac:dyDescent="0.25">
      <c r="A4" t="s">
        <v>26</v>
      </c>
      <c r="B4" t="s">
        <v>27</v>
      </c>
      <c r="C4" t="s">
        <v>28</v>
      </c>
      <c r="D4" s="11">
        <v>5</v>
      </c>
      <c r="E4" s="11">
        <v>24</v>
      </c>
      <c r="F4" s="11">
        <v>12</v>
      </c>
      <c r="G4" s="12">
        <v>9.8</v>
      </c>
      <c r="H4" s="13">
        <f>IF($A4="","",IF((D4&lt;E4),(ROUNDUP(((E4-D4)/F4),0)*F4),0))</f>
        <v>24</v>
      </c>
      <c r="I4" s="14">
        <f>IF($A4="","",(H4*G4))</f>
        <v>235.20000000000002</v>
      </c>
    </row>
    <row r="5" spans="1:9" x14ac:dyDescent="0.25">
      <c r="A5" t="s">
        <v>29</v>
      </c>
      <c r="B5" t="s">
        <v>27</v>
      </c>
      <c r="C5" t="s">
        <v>28</v>
      </c>
      <c r="D5" s="11">
        <v>20</v>
      </c>
      <c r="E5" s="11">
        <v>18</v>
      </c>
      <c r="F5" s="11">
        <v>12</v>
      </c>
      <c r="G5" s="12">
        <v>10.5</v>
      </c>
      <c r="H5" s="13">
        <f>IF($A5="","",IF((D5&lt;E5),(ROUNDUP(((E5-D5)/F5),0)*F5),0))</f>
        <v>0</v>
      </c>
      <c r="I5" s="14">
        <f>IF($A5="","",(H5*G5))</f>
        <v>0</v>
      </c>
    </row>
    <row r="6" spans="1:9" x14ac:dyDescent="0.25">
      <c r="A6" t="s">
        <v>30</v>
      </c>
      <c r="B6" t="s">
        <v>31</v>
      </c>
      <c r="C6" t="s">
        <v>32</v>
      </c>
      <c r="D6" s="11">
        <v>6</v>
      </c>
      <c r="E6" s="11">
        <v>20</v>
      </c>
      <c r="F6" s="11">
        <v>2</v>
      </c>
      <c r="G6" s="12">
        <v>14.2</v>
      </c>
      <c r="H6" s="13">
        <f>IF($A6="","",IF((D6&lt;E6),(ROUNDUP(((E6-D6)/F6),0)*F6),0))</f>
        <v>14</v>
      </c>
      <c r="I6" s="14">
        <f>IF($A6="","",(H6*G6))</f>
        <v>198.79999999999998</v>
      </c>
    </row>
    <row r="7" spans="1:9" x14ac:dyDescent="0.25">
      <c r="A7" t="s">
        <v>33</v>
      </c>
      <c r="B7" t="s">
        <v>31</v>
      </c>
      <c r="C7" t="s">
        <v>34</v>
      </c>
      <c r="D7" s="11">
        <v>9</v>
      </c>
      <c r="E7" s="11">
        <v>12</v>
      </c>
      <c r="F7" s="11">
        <v>6</v>
      </c>
      <c r="G7" s="12">
        <v>4.1</v>
      </c>
      <c r="H7" s="13">
        <f>IF($A7="","",IF((D7&lt;E7),(ROUNDUP(((E7-D7)/F7),0)*F7),0))</f>
        <v>6</v>
      </c>
      <c r="I7" s="14">
        <f>IF($A7="","",(H7*G7))</f>
        <v>24.599999999999998</v>
      </c>
    </row>
    <row r="8" spans="1:9" x14ac:dyDescent="0.25">
      <c r="D8" s="11"/>
      <c r="E8" s="11"/>
      <c r="F8" s="11"/>
      <c r="G8" s="12"/>
      <c r="H8" s="13" t="str">
        <f>IF($A8="","",IF((D8&lt;E8),(ROUNDUP(((E8-D8)/F8),0)*F8),0))</f>
        <v/>
      </c>
      <c r="I8" s="14" t="str">
        <f>IF($A8="","",(H8*G8))</f>
        <v/>
      </c>
    </row>
    <row r="9" spans="1:9" x14ac:dyDescent="0.25">
      <c r="D9" s="11"/>
      <c r="E9" s="11"/>
      <c r="F9" s="11"/>
      <c r="G9" s="12"/>
      <c r="H9" s="13" t="str">
        <f>IF($A9="","",IF((D9&lt;E9),(ROUNDUP(((E9-D9)/F9),0)*F9),0))</f>
        <v/>
      </c>
      <c r="I9" s="14" t="str">
        <f>IF($A9="","",(H9*G9))</f>
        <v/>
      </c>
    </row>
    <row r="10" spans="1:9" x14ac:dyDescent="0.25">
      <c r="D10" s="11"/>
      <c r="E10" s="11"/>
      <c r="F10" s="11"/>
      <c r="G10" s="12"/>
      <c r="H10" s="13" t="str">
        <f>IF($A10="","",IF((D10&lt;E10),(ROUNDUP(((E10-D10)/F10),0)*F10),0))</f>
        <v/>
      </c>
      <c r="I10" s="14" t="str">
        <f>IF($A10="","",(H10*G10))</f>
        <v/>
      </c>
    </row>
    <row r="11" spans="1:9" x14ac:dyDescent="0.25">
      <c r="D11" s="11"/>
      <c r="E11" s="11"/>
      <c r="F11" s="11"/>
      <c r="G11" s="12"/>
      <c r="H11" s="13" t="str">
        <f>IF($A11="","",IF((D11&lt;E11),(ROUNDUP(((E11-D11)/F11),0)*F11),0))</f>
        <v/>
      </c>
      <c r="I11" s="14" t="str">
        <f>IF($A11="","",(H11*G11))</f>
        <v/>
      </c>
    </row>
    <row r="12" spans="1:9" x14ac:dyDescent="0.25">
      <c r="D12" s="11"/>
      <c r="E12" s="11"/>
      <c r="F12" s="11"/>
      <c r="G12" s="12"/>
      <c r="H12" s="13" t="str">
        <f>IF($A12="","",IF((D12&lt;E12),(ROUNDUP(((E12-D12)/F12),0)*F12),0))</f>
        <v/>
      </c>
      <c r="I12" s="14" t="str">
        <f>IF($A12="","",(H12*G12))</f>
        <v/>
      </c>
    </row>
    <row r="13" spans="1:9" x14ac:dyDescent="0.25">
      <c r="D13" s="11"/>
      <c r="E13" s="11"/>
      <c r="F13" s="11"/>
      <c r="G13" s="12"/>
      <c r="H13" s="13" t="str">
        <f>IF($A13="","",IF((D13&lt;E13),(ROUNDUP(((E13-D13)/F13),0)*F13),0))</f>
        <v/>
      </c>
      <c r="I13" s="14" t="str">
        <f>IF($A13="","",(H13*G13))</f>
        <v/>
      </c>
    </row>
    <row r="14" spans="1:9" x14ac:dyDescent="0.25">
      <c r="D14" s="11"/>
      <c r="E14" s="11"/>
      <c r="F14" s="11"/>
      <c r="G14" s="12"/>
      <c r="H14" s="13" t="str">
        <f>IF($A14="","",IF((D14&lt;E14),(ROUNDUP(((E14-D14)/F14),0)*F14),0))</f>
        <v/>
      </c>
      <c r="I14" s="14" t="str">
        <f>IF($A14="","",(H14*G14))</f>
        <v/>
      </c>
    </row>
    <row r="15" spans="1:9" x14ac:dyDescent="0.25">
      <c r="D15" s="11"/>
      <c r="E15" s="11"/>
      <c r="F15" s="11"/>
      <c r="G15" s="12"/>
      <c r="H15" s="13" t="str">
        <f>IF($A15="","",IF((D15&lt;E15),(ROUNDUP(((E15-D15)/F15),0)*F15),0))</f>
        <v/>
      </c>
      <c r="I15" s="14" t="str">
        <f>IF($A15="","",(H15*G15))</f>
        <v/>
      </c>
    </row>
    <row r="16" spans="1:9" x14ac:dyDescent="0.25">
      <c r="D16" s="11"/>
      <c r="E16" s="11"/>
      <c r="F16" s="11"/>
      <c r="G16" s="12"/>
      <c r="H16" s="13" t="str">
        <f>IF($A16="","",IF((D16&lt;E16),(ROUNDUP(((E16-D16)/F16),0)*F16),0))</f>
        <v/>
      </c>
      <c r="I16" s="14" t="str">
        <f>IF($A16="","",(H16*G16))</f>
        <v/>
      </c>
    </row>
    <row r="17" spans="1:9" x14ac:dyDescent="0.25">
      <c r="D17" s="11"/>
      <c r="E17" s="11"/>
      <c r="F17" s="11"/>
      <c r="G17" s="12"/>
      <c r="H17" s="13" t="str">
        <f>IF($A17="","",IF((D17&lt;E17),(ROUNDUP(((E17-D17)/F17),0)*F17),0))</f>
        <v/>
      </c>
      <c r="I17" s="14" t="str">
        <f>IF($A17="","",(H17*G17))</f>
        <v/>
      </c>
    </row>
    <row r="18" spans="1:9" x14ac:dyDescent="0.25">
      <c r="D18" s="11"/>
      <c r="E18" s="11"/>
      <c r="F18" s="11"/>
      <c r="G18" s="12"/>
      <c r="H18" s="13" t="str">
        <f>IF($A18="","",IF((D18&lt;E18),(ROUNDUP(((E18-D18)/F18),0)*F18),0))</f>
        <v/>
      </c>
      <c r="I18" s="14" t="str">
        <f>IF($A18="","",(H18*G18))</f>
        <v/>
      </c>
    </row>
    <row r="19" spans="1:9" x14ac:dyDescent="0.25">
      <c r="D19" s="11"/>
      <c r="E19" s="11"/>
      <c r="F19" s="11"/>
      <c r="G19" s="12"/>
      <c r="H19" s="13" t="str">
        <f>IF($A19="","",IF((D19&lt;E19),(ROUNDUP(((E19-D19)/F19),0)*F19),0))</f>
        <v/>
      </c>
      <c r="I19" s="14" t="str">
        <f>IF($A19="","",(H19*G19))</f>
        <v/>
      </c>
    </row>
    <row r="20" spans="1:9" x14ac:dyDescent="0.25">
      <c r="D20" s="11"/>
      <c r="E20" s="11"/>
      <c r="F20" s="11"/>
      <c r="G20" s="12"/>
      <c r="H20" s="13" t="str">
        <f>IF($A20="","",IF((D20&lt;E20),(ROUNDUP(((E20-D20)/F20),0)*F20),0))</f>
        <v/>
      </c>
      <c r="I20" s="14" t="str">
        <f>IF($A20="","",(H20*G20))</f>
        <v/>
      </c>
    </row>
    <row r="21" spans="1:9" x14ac:dyDescent="0.25">
      <c r="D21" s="11"/>
      <c r="E21" s="11"/>
      <c r="F21" s="11"/>
      <c r="G21" s="12"/>
      <c r="H21" s="13" t="str">
        <f>IF($A21="","",IF((D21&lt;E21),(ROUNDUP(((E21-D21)/F21),0)*F21),0))</f>
        <v/>
      </c>
      <c r="I21" s="14" t="str">
        <f>IF($A21="","",(H21*G21))</f>
        <v/>
      </c>
    </row>
    <row r="22" spans="1:9" x14ac:dyDescent="0.25">
      <c r="D22" s="11"/>
      <c r="E22" s="11"/>
      <c r="F22" s="11"/>
      <c r="G22" s="12"/>
      <c r="H22" s="13" t="str">
        <f>IF($A22="","",IF((D22&lt;E22),(ROUNDUP(((E22-D22)/F22),0)*F22),0))</f>
        <v/>
      </c>
      <c r="I22" s="14" t="str">
        <f>IF($A22="","",(H22*G22))</f>
        <v/>
      </c>
    </row>
    <row r="23" spans="1:9" x14ac:dyDescent="0.25">
      <c r="D23" s="11"/>
      <c r="E23" s="11"/>
      <c r="F23" s="11"/>
      <c r="G23" s="12"/>
      <c r="H23" s="13" t="str">
        <f>IF($A23="","",IF((D23&lt;E23),(ROUNDUP(((E23-D23)/F23),0)*F23),0))</f>
        <v/>
      </c>
      <c r="I23" s="14" t="str">
        <f>IF($A23="","",(H23*G23))</f>
        <v/>
      </c>
    </row>
    <row r="24" spans="1:9" x14ac:dyDescent="0.25">
      <c r="D24" s="11"/>
      <c r="E24" s="11"/>
      <c r="F24" s="11"/>
      <c r="G24" s="12"/>
      <c r="H24" s="13" t="str">
        <f>IF($A24="","",IF((D24&lt;E24),(ROUNDUP(((E24-D24)/F24),0)*F24),0))</f>
        <v/>
      </c>
      <c r="I24" s="14" t="str">
        <f>IF($A24="","",(H24*G24))</f>
        <v/>
      </c>
    </row>
    <row r="25" spans="1:9" x14ac:dyDescent="0.25">
      <c r="D25" s="11"/>
      <c r="E25" s="11"/>
      <c r="F25" s="11"/>
      <c r="G25" s="12"/>
      <c r="H25" s="13" t="str">
        <f>IF($A25="","",IF((D25&lt;E25),(ROUNDUP(((E25-D25)/F25),0)*F25),0))</f>
        <v/>
      </c>
      <c r="I25" s="14" t="str">
        <f>IF($A25="","",(H25*G25))</f>
        <v/>
      </c>
    </row>
    <row r="26" spans="1:9" x14ac:dyDescent="0.25">
      <c r="D26" s="11"/>
      <c r="E26" s="11"/>
      <c r="F26" s="11"/>
      <c r="G26" s="12"/>
      <c r="H26" s="13" t="str">
        <f>IF($A26="","",IF((D26&lt;E26),(ROUNDUP(((E26-D26)/F26),0)*F26),0))</f>
        <v/>
      </c>
      <c r="I26" s="14" t="str">
        <f>IF($A26="","",(H26*G26))</f>
        <v/>
      </c>
    </row>
    <row r="27" spans="1:9" x14ac:dyDescent="0.25">
      <c r="D27" s="11"/>
      <c r="E27" s="11"/>
      <c r="F27" s="11"/>
      <c r="G27" s="12"/>
      <c r="H27" s="13" t="str">
        <f>IF($A27="","",IF((D27&lt;E27),(ROUNDUP(((E27-D27)/F27),0)*F27),0))</f>
        <v/>
      </c>
      <c r="I27" s="14" t="str">
        <f>IF($A27="","",(H27*G27))</f>
        <v/>
      </c>
    </row>
    <row r="28" spans="1:9" x14ac:dyDescent="0.25">
      <c r="D28" s="11"/>
      <c r="E28" s="11"/>
      <c r="F28" s="11"/>
      <c r="G28" s="12"/>
      <c r="H28" s="13" t="str">
        <f>IF($A28="","",IF((D28&lt;E28),(ROUNDUP(((E28-D28)/F28),0)*F28),0))</f>
        <v/>
      </c>
      <c r="I28" s="14" t="str">
        <f>IF($A28="","",(H28*G28))</f>
        <v/>
      </c>
    </row>
    <row r="29" spans="1:9" x14ac:dyDescent="0.25">
      <c r="D29" s="11"/>
      <c r="E29" s="11"/>
      <c r="F29" s="11"/>
      <c r="G29" s="12"/>
      <c r="H29" s="13" t="str">
        <f>IF($A29="","",IF((D29&lt;E29),(ROUNDUP(((E29-D29)/F29),0)*F29),0))</f>
        <v/>
      </c>
      <c r="I29" s="14" t="str">
        <f>IF($A29="","",(H29*G29))</f>
        <v/>
      </c>
    </row>
    <row r="30" spans="1:9" x14ac:dyDescent="0.25">
      <c r="D30" s="11"/>
      <c r="E30" s="11"/>
      <c r="F30" s="11"/>
      <c r="G30" s="12"/>
      <c r="H30" s="13" t="str">
        <f>IF($A30="","",IF((D30&lt;E30),(ROUNDUP(((E30-D30)/F30),0)*F30),0))</f>
        <v/>
      </c>
      <c r="I30" s="14" t="str">
        <f>IF($A30="","",(H30*G30))</f>
        <v/>
      </c>
    </row>
    <row r="31" spans="1:9" x14ac:dyDescent="0.25">
      <c r="D31" s="11"/>
      <c r="E31" s="11"/>
      <c r="F31" s="11"/>
      <c r="G31" s="12"/>
      <c r="H31" s="13" t="str">
        <f>IF($A31="","",IF((D31&lt;E31),(ROUNDUP(((E31-D31)/F31),0)*F31),0))</f>
        <v/>
      </c>
      <c r="I31" s="14" t="str">
        <f>IF($A31="","",(H31*G31))</f>
        <v/>
      </c>
    </row>
    <row r="32" spans="1:9" x14ac:dyDescent="0.25">
      <c r="D32" s="11"/>
      <c r="E32" s="11"/>
      <c r="F32" s="11"/>
      <c r="G32" s="12"/>
      <c r="H32" s="13" t="str">
        <f>IF($A32="","",IF((D32&lt;E32),(ROUNDUP(((E32-D32)/F32),0)*F32),0))</f>
        <v/>
      </c>
      <c r="I32" s="14" t="str">
        <f>IF($A32="","",(H32*G32))</f>
        <v/>
      </c>
    </row>
    <row r="33" spans="1:9" x14ac:dyDescent="0.25">
      <c r="D33" s="11"/>
      <c r="E33" s="11"/>
      <c r="F33" s="11"/>
      <c r="G33" s="12"/>
      <c r="H33" s="13" t="str">
        <f>IF($A33="","",IF((D33&lt;E33),(ROUNDUP(((E33-D33)/F33),0)*F33),0))</f>
        <v/>
      </c>
      <c r="I33" s="14" t="str">
        <f>IF($A33="","",(H33*G33))</f>
        <v/>
      </c>
    </row>
    <row r="34" spans="1:9" x14ac:dyDescent="0.25">
      <c r="D34" s="11"/>
      <c r="E34" s="11"/>
      <c r="F34" s="11"/>
      <c r="G34" s="12"/>
      <c r="H34" s="13" t="str">
        <f>IF($A34="","",IF((D34&lt;E34),(ROUNDUP(((E34-D34)/F34),0)*F34),0))</f>
        <v/>
      </c>
      <c r="I34" s="14" t="str">
        <f>IF($A34="","",(H34*G34))</f>
        <v/>
      </c>
    </row>
    <row r="35" spans="1:9" x14ac:dyDescent="0.25">
      <c r="D35" s="11"/>
      <c r="E35" s="11"/>
      <c r="F35" s="11"/>
      <c r="G35" s="12"/>
      <c r="H35" s="13" t="str">
        <f>IF($A35="","",IF((D35&lt;E35),(ROUNDUP(((E35-D35)/F35),0)*F35),0))</f>
        <v/>
      </c>
      <c r="I35" s="14" t="str">
        <f>IF($A35="","",(H35*G35))</f>
        <v/>
      </c>
    </row>
    <row r="36" spans="1:9" x14ac:dyDescent="0.25">
      <c r="D36" s="11"/>
      <c r="E36" s="11"/>
      <c r="F36" s="11"/>
      <c r="G36" s="12"/>
      <c r="H36" s="13" t="str">
        <f>IF($A36="","",IF((D36&lt;E36),(ROUNDUP(((E36-D36)/F36),0)*F36),0))</f>
        <v/>
      </c>
      <c r="I36" s="14" t="str">
        <f>IF($A36="","",(H36*G36))</f>
        <v/>
      </c>
    </row>
    <row r="37" spans="1:9" x14ac:dyDescent="0.25">
      <c r="D37" s="11"/>
      <c r="E37" s="11"/>
      <c r="F37" s="11"/>
      <c r="G37" s="12"/>
      <c r="H37" s="13" t="str">
        <f>IF($A37="","",IF((D37&lt;E37),(ROUNDUP(((E37-D37)/F37),0)*F37),0))</f>
        <v/>
      </c>
      <c r="I37" s="14" t="str">
        <f>IF($A37="","",(H37*G37))</f>
        <v/>
      </c>
    </row>
    <row r="38" spans="1:9" x14ac:dyDescent="0.25">
      <c r="D38" s="11"/>
      <c r="E38" s="11"/>
      <c r="F38" s="11"/>
      <c r="G38" s="12"/>
      <c r="H38" s="13" t="str">
        <f>IF($A38="","",IF((D38&lt;E38),(ROUNDUP(((E38-D38)/F38),0)*F38),0))</f>
        <v/>
      </c>
      <c r="I38" s="14" t="str">
        <f>IF($A38="","",(H38*G38))</f>
        <v/>
      </c>
    </row>
    <row r="39" spans="1:9" x14ac:dyDescent="0.25">
      <c r="D39" s="11"/>
      <c r="E39" s="11"/>
      <c r="F39" s="11"/>
      <c r="G39" s="12"/>
      <c r="H39" s="13" t="str">
        <f>IF($A39="","",IF((D39&lt;E39),(ROUNDUP(((E39-D39)/F39),0)*F39),0))</f>
        <v/>
      </c>
      <c r="I39" s="14" t="str">
        <f>IF($A39="","",(H39*G39))</f>
        <v/>
      </c>
    </row>
    <row r="40" spans="1:9" x14ac:dyDescent="0.25">
      <c r="D40" s="11"/>
      <c r="E40" s="11"/>
      <c r="F40" s="11"/>
      <c r="G40" s="12"/>
      <c r="H40" s="13" t="str">
        <f>IF($A40="","",IF((D40&lt;E40),(ROUNDUP(((E40-D40)/F40),0)*F40),0))</f>
        <v/>
      </c>
      <c r="I40" s="14" t="str">
        <f>IF($A40="","",(H40*G40))</f>
        <v/>
      </c>
    </row>
    <row r="41" spans="1:9" x14ac:dyDescent="0.25">
      <c r="D41" s="11"/>
      <c r="E41" s="11"/>
      <c r="F41" s="11"/>
      <c r="G41" s="12"/>
      <c r="H41" s="13" t="str">
        <f>IF($A41="","",IF((D41&lt;E41),(ROUNDUP(((E41-D41)/F41),0)*F41),0))</f>
        <v/>
      </c>
      <c r="I41" s="14" t="str">
        <f>IF($A41="","",(H41*G41))</f>
        <v/>
      </c>
    </row>
    <row r="42" spans="1:9" x14ac:dyDescent="0.25">
      <c r="D42" s="11"/>
      <c r="E42" s="11"/>
      <c r="F42" s="11"/>
      <c r="G42" s="12"/>
      <c r="H42" s="13" t="str">
        <f>IF($A42="","",IF((D42&lt;E42),(ROUNDUP(((E42-D42)/F42),0)*F42),0))</f>
        <v/>
      </c>
      <c r="I42" s="14" t="str">
        <f>IF($A42="","",(H42*G42))</f>
        <v/>
      </c>
    </row>
    <row r="43" spans="1:9" x14ac:dyDescent="0.25">
      <c r="D43" s="11"/>
      <c r="E43" s="11"/>
      <c r="F43" s="11"/>
      <c r="G43" s="12"/>
      <c r="H43" s="13" t="str">
        <f>IF($A43="","",IF((D43&lt;E43),(ROUNDUP(((E43-D43)/F43),0)*F43),0))</f>
        <v/>
      </c>
      <c r="I43" s="14" t="str">
        <f>IF($A43="","",(H43*G43))</f>
        <v/>
      </c>
    </row>
    <row r="44" spans="1:9" x14ac:dyDescent="0.25">
      <c r="D44" s="11"/>
      <c r="E44" s="11"/>
      <c r="F44" s="11"/>
      <c r="G44" s="12"/>
      <c r="H44" s="13" t="str">
        <f>IF($A44="","",IF((D44&lt;E44),(ROUNDUP(((E44-D44)/F44),0)*F44),0))</f>
        <v/>
      </c>
      <c r="I44" s="14" t="str">
        <f>IF($A44="","",(H44*G44))</f>
        <v/>
      </c>
    </row>
    <row r="45" spans="1:9" x14ac:dyDescent="0.25">
      <c r="D45" s="11"/>
      <c r="E45" s="11"/>
      <c r="F45" s="11"/>
      <c r="G45" s="12"/>
      <c r="H45" s="13" t="str">
        <f>IF($A45="","",IF((D45&lt;E45),(ROUNDUP(((E45-D45)/F45),0)*F45),0))</f>
        <v/>
      </c>
      <c r="I45" s="14" t="str">
        <f>IF($A45="","",(H45*G45))</f>
        <v/>
      </c>
    </row>
    <row r="46" spans="1:9" x14ac:dyDescent="0.25">
      <c r="D46" s="11"/>
      <c r="E46" s="11"/>
      <c r="F46" s="11"/>
      <c r="G46" s="12"/>
      <c r="H46" s="13" t="str">
        <f>IF($A46="","",IF((D46&lt;E46),(ROUNDUP(((E46-D46)/F46),0)*F46),0))</f>
        <v/>
      </c>
      <c r="I46" s="14" t="str">
        <f>IF($A46="","",(H46*G46))</f>
        <v/>
      </c>
    </row>
    <row r="47" spans="1:9" x14ac:dyDescent="0.25">
      <c r="D47" s="11"/>
      <c r="E47" s="11"/>
      <c r="F47" s="11"/>
      <c r="G47" s="12"/>
      <c r="H47" s="13" t="str">
        <f>IF($A47="","",IF((D47&lt;E47),(ROUNDUP(((E47-D47)/F47),0)*F47),0))</f>
        <v/>
      </c>
      <c r="I47" s="14" t="str">
        <f>IF($A47="","",(H47*G47))</f>
        <v/>
      </c>
    </row>
    <row r="48" spans="1:9" x14ac:dyDescent="0.25">
      <c r="D48" s="11"/>
      <c r="E48" s="11"/>
      <c r="F48" s="11"/>
      <c r="G48" s="12"/>
      <c r="H48" s="13" t="str">
        <f>IF($A48="","",IF((D48&lt;E48),(ROUNDUP(((E48-D48)/F48),0)*F48),0))</f>
        <v/>
      </c>
      <c r="I48" s="14" t="str">
        <f>IF($A48="","",(H48*G48))</f>
        <v/>
      </c>
    </row>
    <row r="49" spans="1:9" x14ac:dyDescent="0.25">
      <c r="D49" s="11"/>
      <c r="E49" s="11"/>
      <c r="F49" s="11"/>
      <c r="G49" s="12"/>
      <c r="H49" s="13" t="str">
        <f>IF($A49="","",IF((D49&lt;E49),(ROUNDUP(((E49-D49)/F49),0)*F49),0))</f>
        <v/>
      </c>
      <c r="I49" s="14" t="str">
        <f>IF($A49="","",(H49*G49))</f>
        <v/>
      </c>
    </row>
    <row r="50" spans="1:9" x14ac:dyDescent="0.25">
      <c r="D50" s="11"/>
      <c r="E50" s="11"/>
      <c r="F50" s="11"/>
      <c r="G50" s="12"/>
      <c r="H50" s="13" t="str">
        <f>IF($A50="","",IF((D50&lt;E50),(ROUNDUP(((E50-D50)/F50),0)*F50),0))</f>
        <v/>
      </c>
      <c r="I50" s="14" t="str">
        <f>IF($A50="","",(H50*G50))</f>
        <v/>
      </c>
    </row>
    <row r="51" spans="1:9" x14ac:dyDescent="0.25">
      <c r="D51" s="11"/>
      <c r="E51" s="11"/>
      <c r="F51" s="11"/>
      <c r="G51" s="12"/>
      <c r="H51" s="13" t="str">
        <f>IF($A51="","",IF((D51&lt;E51),(ROUNDUP(((E51-D51)/F51),0)*F51),0))</f>
        <v/>
      </c>
      <c r="I51" s="14" t="str">
        <f>IF($A51="","",(H51*G51))</f>
        <v/>
      </c>
    </row>
    <row r="52" spans="1:9" x14ac:dyDescent="0.25">
      <c r="D52" s="11"/>
      <c r="E52" s="11"/>
      <c r="F52" s="11"/>
      <c r="G52" s="12"/>
      <c r="H52" s="13" t="str">
        <f>IF($A52="","",IF((D52&lt;E52),(ROUNDUP(((E52-D52)/F52),0)*F52),0))</f>
        <v/>
      </c>
      <c r="I52" s="14" t="str">
        <f>IF($A52="","",(H52*G52))</f>
        <v/>
      </c>
    </row>
    <row r="53" spans="1:9" x14ac:dyDescent="0.25">
      <c r="D53" s="11"/>
      <c r="E53" s="11"/>
      <c r="F53" s="11"/>
      <c r="G53" s="12"/>
      <c r="H53" s="13" t="str">
        <f>IF($A53="","",IF((D53&lt;E53),(ROUNDUP(((E53-D53)/F53),0)*F53),0))</f>
        <v/>
      </c>
      <c r="I53" s="14" t="str">
        <f>IF($A53="","",(H53*G53))</f>
        <v/>
      </c>
    </row>
    <row r="54" spans="1:9" x14ac:dyDescent="0.25">
      <c r="D54" s="11"/>
      <c r="E54" s="11"/>
      <c r="F54" s="11"/>
      <c r="G54" s="12"/>
      <c r="H54" s="13" t="str">
        <f>IF($A54="","",IF((D54&lt;E54),(ROUNDUP(((E54-D54)/F54),0)*F54),0))</f>
        <v/>
      </c>
      <c r="I54" s="14" t="str">
        <f>IF($A54="","",(H54*G54))</f>
        <v/>
      </c>
    </row>
    <row r="55" spans="1:9" x14ac:dyDescent="0.25">
      <c r="D55" s="11"/>
      <c r="E55" s="11"/>
      <c r="F55" s="11"/>
      <c r="G55" s="12"/>
      <c r="H55" s="13" t="str">
        <f>IF($A55="","",IF((D55&lt;E55),(ROUNDUP(((E55-D55)/F55),0)*F55),0))</f>
        <v/>
      </c>
      <c r="I55" s="14" t="str">
        <f>IF($A55="","",(H55*G55))</f>
        <v/>
      </c>
    </row>
    <row r="56" spans="1:9" x14ac:dyDescent="0.25">
      <c r="D56" s="11"/>
      <c r="E56" s="11"/>
      <c r="F56" s="11"/>
      <c r="G56" s="12"/>
      <c r="H56" s="13" t="str">
        <f>IF($A56="","",IF((D56&lt;E56),(ROUNDUP(((E56-D56)/F56),0)*F56),0))</f>
        <v/>
      </c>
      <c r="I56" s="14" t="str">
        <f>IF($A56="","",(H56*G56))</f>
        <v/>
      </c>
    </row>
    <row r="57" spans="1:9" x14ac:dyDescent="0.25">
      <c r="D57" s="11"/>
      <c r="E57" s="11"/>
      <c r="F57" s="11"/>
      <c r="G57" s="12"/>
      <c r="H57" s="13" t="str">
        <f>IF($A57="","",IF((D57&lt;E57),(ROUNDUP(((E57-D57)/F57),0)*F57),0))</f>
        <v/>
      </c>
      <c r="I57" s="14" t="str">
        <f>IF($A57="","",(H57*G57))</f>
        <v/>
      </c>
    </row>
    <row r="58" spans="1:9" x14ac:dyDescent="0.25">
      <c r="D58" s="11"/>
      <c r="E58" s="11"/>
      <c r="F58" s="11"/>
      <c r="G58" s="12"/>
      <c r="H58" s="13" t="str">
        <f>IF($A58="","",IF((D58&lt;E58),(ROUNDUP(((E58-D58)/F58),0)*F58),0))</f>
        <v/>
      </c>
      <c r="I58" s="14" t="str">
        <f>IF($A58="","",(H58*G58))</f>
        <v/>
      </c>
    </row>
    <row r="59" spans="1:9" x14ac:dyDescent="0.25">
      <c r="D59" s="11"/>
      <c r="E59" s="11"/>
      <c r="F59" s="11"/>
      <c r="G59" s="12"/>
      <c r="H59" s="13" t="str">
        <f>IF($A59="","",IF((D59&lt;E59),(ROUNDUP(((E59-D59)/F59),0)*F59),0))</f>
        <v/>
      </c>
      <c r="I59" s="14" t="str">
        <f>IF($A59="","",(H59*G59))</f>
        <v/>
      </c>
    </row>
    <row r="60" spans="1:9" x14ac:dyDescent="0.25">
      <c r="D60" s="11"/>
      <c r="E60" s="11"/>
      <c r="F60" s="11"/>
      <c r="G60" s="12"/>
      <c r="H60" s="13" t="str">
        <f>IF($A60="","",IF((D60&lt;E60),(ROUNDUP(((E60-D60)/F60),0)*F60),0))</f>
        <v/>
      </c>
      <c r="I60" s="14" t="str">
        <f>IF($A60="","",(H60*G60))</f>
        <v/>
      </c>
    </row>
    <row r="61" spans="1:9" x14ac:dyDescent="0.25">
      <c r="D61" s="11"/>
      <c r="E61" s="11"/>
      <c r="F61" s="11"/>
      <c r="G61" s="12"/>
      <c r="H61" s="13" t="str">
        <f>IF($A61="","",IF((D61&lt;E61),(ROUNDUP(((E61-D61)/F61),0)*F61),0))</f>
        <v/>
      </c>
      <c r="I61" s="14" t="str">
        <f>IF($A61="","",(H61*G61))</f>
        <v/>
      </c>
    </row>
    <row r="62" spans="1:9" x14ac:dyDescent="0.25">
      <c r="D62" s="11"/>
      <c r="E62" s="11"/>
      <c r="F62" s="11"/>
      <c r="G62" s="12"/>
      <c r="H62" s="13" t="str">
        <f>IF($A62="","",IF((D62&lt;E62),(ROUNDUP(((E62-D62)/F62),0)*F62),0))</f>
        <v/>
      </c>
      <c r="I62" s="14" t="str">
        <f>IF($A62="","",(H62*G62))</f>
        <v/>
      </c>
    </row>
    <row r="63" spans="1:9" x14ac:dyDescent="0.25">
      <c r="D63" s="11"/>
      <c r="E63" s="11"/>
      <c r="F63" s="11"/>
      <c r="G63" s="12"/>
      <c r="H63" s="13" t="str">
        <f>IF($A63="","",IF((D63&lt;E63),(ROUNDUP(((E63-D63)/F63),0)*F63),0))</f>
        <v/>
      </c>
      <c r="I63" s="14" t="str">
        <f>IF($A63="","",(H63*G63))</f>
        <v/>
      </c>
    </row>
    <row r="64" spans="1:9" x14ac:dyDescent="0.25">
      <c r="D64" s="11"/>
      <c r="E64" s="11"/>
      <c r="F64" s="11"/>
      <c r="G64" s="12"/>
      <c r="H64" s="13" t="str">
        <f>IF($A64="","",IF((D64&lt;E64),(ROUNDUP(((E64-D64)/F64),0)*F64),0))</f>
        <v/>
      </c>
      <c r="I64" s="14" t="str">
        <f>IF($A64="","",(H64*G64))</f>
        <v/>
      </c>
    </row>
    <row r="65" spans="1:9" x14ac:dyDescent="0.25">
      <c r="D65" s="11"/>
      <c r="E65" s="11"/>
      <c r="F65" s="11"/>
      <c r="G65" s="12"/>
      <c r="H65" s="13" t="str">
        <f>IF($A65="","",IF((D65&lt;E65),(ROUNDUP(((E65-D65)/F65),0)*F65),0))</f>
        <v/>
      </c>
      <c r="I65" s="14" t="str">
        <f>IF($A65="","",(H65*G65))</f>
        <v/>
      </c>
    </row>
    <row r="66" spans="1:9" x14ac:dyDescent="0.25">
      <c r="D66" s="11"/>
      <c r="E66" s="11"/>
      <c r="F66" s="11"/>
      <c r="G66" s="12"/>
      <c r="H66" s="13" t="str">
        <f>IF($A66="","",IF((D66&lt;E66),(ROUNDUP(((E66-D66)/F66),0)*F66),0))</f>
        <v/>
      </c>
      <c r="I66" s="14" t="str">
        <f>IF($A66="","",(H66*G66))</f>
        <v/>
      </c>
    </row>
    <row r="67" spans="1:9" x14ac:dyDescent="0.25">
      <c r="D67" s="11"/>
      <c r="E67" s="11"/>
      <c r="F67" s="11"/>
      <c r="G67" s="12"/>
      <c r="H67" s="13" t="str">
        <f>IF($A67="","",IF((D67&lt;E67),(ROUNDUP(((E67-D67)/F67),0)*F67),0))</f>
        <v/>
      </c>
      <c r="I67" s="14" t="str">
        <f>IF($A67="","",(H67*G67))</f>
        <v/>
      </c>
    </row>
    <row r="68" spans="1:9" x14ac:dyDescent="0.25">
      <c r="D68" s="11"/>
      <c r="E68" s="11"/>
      <c r="F68" s="11"/>
      <c r="G68" s="12"/>
      <c r="H68" s="13" t="str">
        <f>IF($A68="","",IF((D68&lt;E68),(ROUNDUP(((E68-D68)/F68),0)*F68),0))</f>
        <v/>
      </c>
      <c r="I68" s="14" t="str">
        <f>IF($A68="","",(H68*G68))</f>
        <v/>
      </c>
    </row>
    <row r="69" spans="1:9" x14ac:dyDescent="0.25">
      <c r="D69" s="11"/>
      <c r="E69" s="11"/>
      <c r="F69" s="11"/>
      <c r="G69" s="12"/>
      <c r="H69" s="13" t="str">
        <f>IF($A69="","",IF((D69&lt;E69),(ROUNDUP(((E69-D69)/F69),0)*F69),0))</f>
        <v/>
      </c>
      <c r="I69" s="14" t="str">
        <f>IF($A69="","",(H69*G69))</f>
        <v/>
      </c>
    </row>
    <row r="70" spans="1:9" x14ac:dyDescent="0.25">
      <c r="D70" s="11"/>
      <c r="E70" s="11"/>
      <c r="F70" s="11"/>
      <c r="G70" s="12"/>
      <c r="H70" s="13" t="str">
        <f>IF($A70="","",IF((D70&lt;E70),(ROUNDUP(((E70-D70)/F70),0)*F70),0))</f>
        <v/>
      </c>
      <c r="I70" s="14" t="str">
        <f>IF($A70="","",(H70*G70))</f>
        <v/>
      </c>
    </row>
    <row r="71" spans="1:9" x14ac:dyDescent="0.25">
      <c r="D71" s="11"/>
      <c r="E71" s="11"/>
      <c r="F71" s="11"/>
      <c r="G71" s="12"/>
      <c r="H71" s="13" t="str">
        <f>IF($A71="","",IF((D71&lt;E71),(ROUNDUP(((E71-D71)/F71),0)*F71),0))</f>
        <v/>
      </c>
      <c r="I71" s="14" t="str">
        <f>IF($A71="","",(H71*G71))</f>
        <v/>
      </c>
    </row>
    <row r="72" spans="1:9" x14ac:dyDescent="0.25">
      <c r="D72" s="11"/>
      <c r="E72" s="11"/>
      <c r="F72" s="11"/>
      <c r="G72" s="12"/>
      <c r="H72" s="13" t="str">
        <f>IF($A72="","",IF((D72&lt;E72),(ROUNDUP(((E72-D72)/F72),0)*F72),0))</f>
        <v/>
      </c>
      <c r="I72" s="14" t="str">
        <f>IF($A72="","",(H72*G72))</f>
        <v/>
      </c>
    </row>
    <row r="73" spans="1:9" x14ac:dyDescent="0.25">
      <c r="D73" s="11"/>
      <c r="E73" s="11"/>
      <c r="F73" s="11"/>
      <c r="G73" s="12"/>
      <c r="H73" s="13" t="str">
        <f>IF($A73="","",IF((D73&lt;E73),(ROUNDUP(((E73-D73)/F73),0)*F73),0))</f>
        <v/>
      </c>
      <c r="I73" s="14" t="str">
        <f>IF($A73="","",(H73*G73))</f>
        <v/>
      </c>
    </row>
    <row r="74" spans="1:9" x14ac:dyDescent="0.25">
      <c r="D74" s="11"/>
      <c r="E74" s="11"/>
      <c r="F74" s="11"/>
      <c r="G74" s="12"/>
      <c r="H74" s="13" t="str">
        <f>IF($A74="","",IF((D74&lt;E74),(ROUNDUP(((E74-D74)/F74),0)*F74),0))</f>
        <v/>
      </c>
      <c r="I74" s="14" t="str">
        <f>IF($A74="","",(H74*G74))</f>
        <v/>
      </c>
    </row>
    <row r="75" spans="1:9" x14ac:dyDescent="0.25">
      <c r="D75" s="11"/>
      <c r="E75" s="11"/>
      <c r="F75" s="11"/>
      <c r="G75" s="12"/>
      <c r="H75" s="13" t="str">
        <f>IF($A75="","",IF((D75&lt;E75),(ROUNDUP(((E75-D75)/F75),0)*F75),0))</f>
        <v/>
      </c>
      <c r="I75" s="14" t="str">
        <f>IF($A75="","",(H75*G75))</f>
        <v/>
      </c>
    </row>
    <row r="76" spans="1:9" x14ac:dyDescent="0.25">
      <c r="D76" s="11"/>
      <c r="E76" s="11"/>
      <c r="F76" s="11"/>
      <c r="G76" s="12"/>
      <c r="H76" s="13" t="str">
        <f>IF($A76="","",IF((D76&lt;E76),(ROUNDUP(((E76-D76)/F76),0)*F76),0))</f>
        <v/>
      </c>
      <c r="I76" s="14" t="str">
        <f>IF($A76="","",(H76*G76))</f>
        <v/>
      </c>
    </row>
    <row r="77" spans="1:9" x14ac:dyDescent="0.25">
      <c r="D77" s="11"/>
      <c r="E77" s="11"/>
      <c r="F77" s="11"/>
      <c r="G77" s="12"/>
      <c r="H77" s="13" t="str">
        <f>IF($A77="","",IF((D77&lt;E77),(ROUNDUP(((E77-D77)/F77),0)*F77),0))</f>
        <v/>
      </c>
      <c r="I77" s="14" t="str">
        <f>IF($A77="","",(H77*G77))</f>
        <v/>
      </c>
    </row>
    <row r="78" spans="1:9" x14ac:dyDescent="0.25">
      <c r="D78" s="11"/>
      <c r="E78" s="11"/>
      <c r="F78" s="11"/>
      <c r="G78" s="12"/>
      <c r="H78" s="13" t="str">
        <f>IF($A78="","",IF((D78&lt;E78),(ROUNDUP(((E78-D78)/F78),0)*F78),0))</f>
        <v/>
      </c>
      <c r="I78" s="14" t="str">
        <f>IF($A78="","",(H78*G78))</f>
        <v/>
      </c>
    </row>
    <row r="79" spans="1:9" x14ac:dyDescent="0.25">
      <c r="D79" s="11"/>
      <c r="E79" s="11"/>
      <c r="F79" s="11"/>
      <c r="G79" s="12"/>
      <c r="H79" s="13" t="str">
        <f>IF($A79="","",IF((D79&lt;E79),(ROUNDUP(((E79-D79)/F79),0)*F79),0))</f>
        <v/>
      </c>
      <c r="I79" s="14" t="str">
        <f>IF($A79="","",(H79*G79))</f>
        <v/>
      </c>
    </row>
    <row r="80" spans="1:9" x14ac:dyDescent="0.25">
      <c r="D80" s="11"/>
      <c r="E80" s="11"/>
      <c r="F80" s="11"/>
      <c r="G80" s="12"/>
      <c r="H80" s="13" t="str">
        <f>IF($A80="","",IF((D80&lt;E80),(ROUNDUP(((E80-D80)/F80),0)*F80),0))</f>
        <v/>
      </c>
      <c r="I80" s="14" t="str">
        <f>IF($A80="","",(H80*G80))</f>
        <v/>
      </c>
    </row>
    <row r="81" spans="1:9" x14ac:dyDescent="0.25">
      <c r="D81" s="11"/>
      <c r="E81" s="11"/>
      <c r="F81" s="11"/>
      <c r="G81" s="12"/>
      <c r="H81" s="13" t="str">
        <f>IF($A81="","",IF((D81&lt;E81),(ROUNDUP(((E81-D81)/F81),0)*F81),0))</f>
        <v/>
      </c>
      <c r="I81" s="14" t="str">
        <f>IF($A81="","",(H81*G81))</f>
        <v/>
      </c>
    </row>
    <row r="82" spans="1:9" x14ac:dyDescent="0.25">
      <c r="D82" s="11"/>
      <c r="E82" s="11"/>
      <c r="F82" s="11"/>
      <c r="G82" s="12"/>
      <c r="H82" s="13" t="str">
        <f>IF($A82="","",IF((D82&lt;E82),(ROUNDUP(((E82-D82)/F82),0)*F82),0))</f>
        <v/>
      </c>
      <c r="I82" s="14" t="str">
        <f>IF($A82="","",(H82*G82))</f>
        <v/>
      </c>
    </row>
    <row r="83" spans="1:9" x14ac:dyDescent="0.25">
      <c r="D83" s="11"/>
      <c r="E83" s="11"/>
      <c r="F83" s="11"/>
      <c r="G83" s="12"/>
      <c r="H83" s="13" t="str">
        <f>IF($A83="","",IF((D83&lt;E83),(ROUNDUP(((E83-D83)/F83),0)*F83),0))</f>
        <v/>
      </c>
      <c r="I83" s="14" t="str">
        <f>IF($A83="","",(H83*G83))</f>
        <v/>
      </c>
    </row>
    <row r="84" spans="1:9" x14ac:dyDescent="0.25">
      <c r="D84" s="11"/>
      <c r="E84" s="11"/>
      <c r="F84" s="11"/>
      <c r="G84" s="12"/>
      <c r="H84" s="13" t="str">
        <f>IF($A84="","",IF((D84&lt;E84),(ROUNDUP(((E84-D84)/F84),0)*F84),0))</f>
        <v/>
      </c>
      <c r="I84" s="14" t="str">
        <f>IF($A84="","",(H84*G84))</f>
        <v/>
      </c>
    </row>
    <row r="85" spans="1:9" x14ac:dyDescent="0.25">
      <c r="D85" s="11"/>
      <c r="E85" s="11"/>
      <c r="F85" s="11"/>
      <c r="G85" s="12"/>
      <c r="H85" s="13" t="str">
        <f>IF($A85="","",IF((D85&lt;E85),(ROUNDUP(((E85-D85)/F85),0)*F85),0))</f>
        <v/>
      </c>
      <c r="I85" s="14" t="str">
        <f>IF($A85="","",(H85*G85))</f>
        <v/>
      </c>
    </row>
    <row r="86" spans="1:9" x14ac:dyDescent="0.25">
      <c r="D86" s="11"/>
      <c r="E86" s="11"/>
      <c r="F86" s="11"/>
      <c r="G86" s="12"/>
      <c r="H86" s="13" t="str">
        <f>IF($A86="","",IF((D86&lt;E86),(ROUNDUP(((E86-D86)/F86),0)*F86),0))</f>
        <v/>
      </c>
      <c r="I86" s="14" t="str">
        <f>IF($A86="","",(H86*G86))</f>
        <v/>
      </c>
    </row>
    <row r="87" spans="1:9" x14ac:dyDescent="0.25">
      <c r="D87" s="11"/>
      <c r="E87" s="11"/>
      <c r="F87" s="11"/>
      <c r="G87" s="12"/>
      <c r="H87" s="13" t="str">
        <f>IF($A87="","",IF((D87&lt;E87),(ROUNDUP(((E87-D87)/F87),0)*F87),0))</f>
        <v/>
      </c>
      <c r="I87" s="14" t="str">
        <f>IF($A87="","",(H87*G87))</f>
        <v/>
      </c>
    </row>
    <row r="88" spans="1:9" x14ac:dyDescent="0.25">
      <c r="D88" s="11"/>
      <c r="E88" s="11"/>
      <c r="F88" s="11"/>
      <c r="G88" s="12"/>
      <c r="H88" s="13" t="str">
        <f>IF($A88="","",IF((D88&lt;E88),(ROUNDUP(((E88-D88)/F88),0)*F88),0))</f>
        <v/>
      </c>
      <c r="I88" s="14" t="str">
        <f>IF($A88="","",(H88*G88))</f>
        <v/>
      </c>
    </row>
    <row r="89" spans="1:9" x14ac:dyDescent="0.25">
      <c r="D89" s="11"/>
      <c r="E89" s="11"/>
      <c r="F89" s="11"/>
      <c r="G89" s="12"/>
      <c r="H89" s="13" t="str">
        <f>IF($A89="","",IF((D89&lt;E89),(ROUNDUP(((E89-D89)/F89),0)*F89),0))</f>
        <v/>
      </c>
      <c r="I89" s="14" t="str">
        <f>IF($A89="","",(H89*G89))</f>
        <v/>
      </c>
    </row>
    <row r="90" spans="1:9" x14ac:dyDescent="0.25">
      <c r="D90" s="11"/>
      <c r="E90" s="11"/>
      <c r="F90" s="11"/>
      <c r="G90" s="12"/>
      <c r="H90" s="13" t="str">
        <f>IF($A90="","",IF((D90&lt;E90),(ROUNDUP(((E90-D90)/F90),0)*F90),0))</f>
        <v/>
      </c>
      <c r="I90" s="14" t="str">
        <f>IF($A90="","",(H90*G90))</f>
        <v/>
      </c>
    </row>
    <row r="91" spans="1:9" x14ac:dyDescent="0.25">
      <c r="D91" s="11"/>
      <c r="E91" s="11"/>
      <c r="F91" s="11"/>
      <c r="G91" s="12"/>
      <c r="H91" s="13" t="str">
        <f>IF($A91="","",IF((D91&lt;E91),(ROUNDUP(((E91-D91)/F91),0)*F91),0))</f>
        <v/>
      </c>
      <c r="I91" s="14" t="str">
        <f>IF($A91="","",(H91*G91))</f>
        <v/>
      </c>
    </row>
    <row r="92" spans="1:9" x14ac:dyDescent="0.25">
      <c r="D92" s="11"/>
      <c r="E92" s="11"/>
      <c r="F92" s="11"/>
      <c r="G92" s="12"/>
      <c r="H92" s="13" t="str">
        <f>IF($A92="","",IF((D92&lt;E92),(ROUNDUP(((E92-D92)/F92),0)*F92),0))</f>
        <v/>
      </c>
      <c r="I92" s="14" t="str">
        <f>IF($A92="","",(H92*G92))</f>
        <v/>
      </c>
    </row>
    <row r="93" spans="1:9" x14ac:dyDescent="0.25">
      <c r="D93" s="11"/>
      <c r="E93" s="11"/>
      <c r="F93" s="11"/>
      <c r="G93" s="12"/>
      <c r="H93" s="13" t="str">
        <f>IF($A93="","",IF((D93&lt;E93),(ROUNDUP(((E93-D93)/F93),0)*F93),0))</f>
        <v/>
      </c>
      <c r="I93" s="14" t="str">
        <f>IF($A93="","",(H93*G93))</f>
        <v/>
      </c>
    </row>
    <row r="94" spans="1:9" x14ac:dyDescent="0.25">
      <c r="D94" s="11"/>
      <c r="E94" s="11"/>
      <c r="F94" s="11"/>
      <c r="G94" s="12"/>
      <c r="H94" s="13" t="str">
        <f>IF($A94="","",IF((D94&lt;E94),(ROUNDUP(((E94-D94)/F94),0)*F94),0))</f>
        <v/>
      </c>
      <c r="I94" s="14" t="str">
        <f>IF($A94="","",(H94*G94))</f>
        <v/>
      </c>
    </row>
    <row r="95" spans="1:9" x14ac:dyDescent="0.25">
      <c r="D95" s="11"/>
      <c r="E95" s="11"/>
      <c r="F95" s="11"/>
      <c r="G95" s="12"/>
      <c r="H95" s="13" t="str">
        <f>IF($A95="","",IF((D95&lt;E95),(ROUNDUP(((E95-D95)/F95),0)*F95),0))</f>
        <v/>
      </c>
      <c r="I95" s="14" t="str">
        <f>IF($A95="","",(H95*G95))</f>
        <v/>
      </c>
    </row>
    <row r="96" spans="1:9" x14ac:dyDescent="0.25">
      <c r="D96" s="11"/>
      <c r="E96" s="11"/>
      <c r="F96" s="11"/>
      <c r="G96" s="12"/>
      <c r="H96" s="13" t="str">
        <f>IF($A96="","",IF((D96&lt;E96),(ROUNDUP(((E96-D96)/F96),0)*F96),0))</f>
        <v/>
      </c>
      <c r="I96" s="14" t="str">
        <f>IF($A96="","",(H96*G96))</f>
        <v/>
      </c>
    </row>
    <row r="97" spans="1:9" x14ac:dyDescent="0.25">
      <c r="D97" s="11"/>
      <c r="E97" s="11"/>
      <c r="F97" s="11"/>
      <c r="G97" s="12"/>
      <c r="H97" s="13" t="str">
        <f>IF($A97="","",IF((D97&lt;E97),(ROUNDUP(((E97-D97)/F97),0)*F97),0))</f>
        <v/>
      </c>
      <c r="I97" s="14" t="str">
        <f>IF($A97="","",(H97*G97))</f>
        <v/>
      </c>
    </row>
    <row r="98" spans="1:9" x14ac:dyDescent="0.25">
      <c r="D98" s="11"/>
      <c r="E98" s="11"/>
      <c r="F98" s="11"/>
      <c r="G98" s="12"/>
      <c r="H98" s="13" t="str">
        <f>IF($A98="","",IF((D98&lt;E98),(ROUNDUP(((E98-D98)/F98),0)*F98),0))</f>
        <v/>
      </c>
      <c r="I98" s="14" t="str">
        <f>IF($A98="","",(H98*G98))</f>
        <v/>
      </c>
    </row>
    <row r="99" spans="1:9" x14ac:dyDescent="0.25">
      <c r="D99" s="11"/>
      <c r="E99" s="11"/>
      <c r="F99" s="11"/>
      <c r="G99" s="12"/>
      <c r="H99" s="13" t="str">
        <f>IF($A99="","",IF((D99&lt;E99),(ROUNDUP(((E99-D99)/F99),0)*F99),0))</f>
        <v/>
      </c>
      <c r="I99" s="14" t="str">
        <f>IF($A99="","",(H99*G99))</f>
        <v/>
      </c>
    </row>
    <row r="100" spans="1:9" x14ac:dyDescent="0.25">
      <c r="D100" s="11"/>
      <c r="E100" s="11"/>
      <c r="F100" s="11"/>
      <c r="G100" s="12"/>
      <c r="H100" s="13" t="str">
        <f>IF($A100="","",IF((D100&lt;E100),(ROUNDUP(((E100-D100)/F100),0)*F100),0))</f>
        <v/>
      </c>
      <c r="I100" s="14" t="str">
        <f>IF($A100="","",(H100*G100))</f>
        <v/>
      </c>
    </row>
    <row r="101" spans="1:9" x14ac:dyDescent="0.25">
      <c r="D101" s="11"/>
      <c r="E101" s="11"/>
      <c r="F101" s="11"/>
      <c r="G101" s="12"/>
      <c r="H101" s="13" t="str">
        <f>IF($A101="","",IF((D101&lt;E101),(ROUNDUP(((E101-D101)/F101),0)*F101),0))</f>
        <v/>
      </c>
      <c r="I101" s="14" t="str">
        <f>IF($A101="","",(H101*G101))</f>
        <v/>
      </c>
    </row>
    <row r="102" spans="1:9" x14ac:dyDescent="0.25">
      <c r="D102" s="11"/>
      <c r="E102" s="11"/>
      <c r="F102" s="11"/>
      <c r="G102" s="12"/>
      <c r="H102" s="13" t="str">
        <f>IF($A102="","",IF((D102&lt;E102),(ROUNDUP(((E102-D102)/F102),0)*F102),0))</f>
        <v/>
      </c>
      <c r="I102" s="14" t="str">
        <f>IF($A102="","",(H102*G102))</f>
        <v/>
      </c>
    </row>
    <row r="103" spans="1:9" x14ac:dyDescent="0.25">
      <c r="D103" s="11"/>
      <c r="E103" s="11"/>
      <c r="F103" s="11"/>
      <c r="G103" s="12"/>
      <c r="H103" s="13" t="str">
        <f>IF($A103="","",IF((D103&lt;E103),(ROUNDUP(((E103-D103)/F103),0)*F103),0))</f>
        <v/>
      </c>
      <c r="I103" s="14" t="str">
        <f>IF($A103="","",(H103*G103))</f>
        <v/>
      </c>
    </row>
    <row r="104" spans="1:9" x14ac:dyDescent="0.25">
      <c r="D104" s="11"/>
      <c r="E104" s="11"/>
      <c r="F104" s="11"/>
      <c r="G104" s="12"/>
      <c r="H104" s="13" t="str">
        <f>IF($A104="","",IF((D104&lt;E104),(ROUNDUP(((E104-D104)/F104),0)*F104),0))</f>
        <v/>
      </c>
      <c r="I104" s="14" t="str">
        <f>IF($A104="","",(H104*G104))</f>
        <v/>
      </c>
    </row>
    <row r="105" spans="1:9" x14ac:dyDescent="0.25">
      <c r="D105" s="11"/>
      <c r="E105" s="11"/>
      <c r="F105" s="11"/>
      <c r="G105" s="12"/>
      <c r="H105" s="13" t="str">
        <f>IF($A105="","",IF((D105&lt;E105),(ROUNDUP(((E105-D105)/F105),0)*F105),0))</f>
        <v/>
      </c>
      <c r="I105" s="14" t="str">
        <f>IF($A105="","",(H105*G105))</f>
        <v/>
      </c>
    </row>
    <row r="106" spans="1:9" x14ac:dyDescent="0.25">
      <c r="D106" s="11"/>
      <c r="E106" s="11"/>
      <c r="F106" s="11"/>
      <c r="G106" s="12"/>
      <c r="H106" s="13" t="str">
        <f>IF($A106="","",IF((D106&lt;E106),(ROUNDUP(((E106-D106)/F106),0)*F106),0))</f>
        <v/>
      </c>
      <c r="I106" s="14" t="str">
        <f>IF($A106="","",(H106*G106))</f>
        <v/>
      </c>
    </row>
    <row r="107" spans="1:9" x14ac:dyDescent="0.25">
      <c r="D107" s="11"/>
      <c r="E107" s="11"/>
      <c r="F107" s="11"/>
      <c r="G107" s="12"/>
      <c r="H107" s="13" t="str">
        <f>IF($A107="","",IF((D107&lt;E107),(ROUNDUP(((E107-D107)/F107),0)*F107),0))</f>
        <v/>
      </c>
      <c r="I107" s="14" t="str">
        <f>IF($A107="","",(H107*G107))</f>
        <v/>
      </c>
    </row>
    <row r="108" spans="1:9" x14ac:dyDescent="0.25">
      <c r="D108" s="11"/>
      <c r="E108" s="11"/>
      <c r="F108" s="11"/>
      <c r="G108" s="12"/>
      <c r="H108" s="13" t="str">
        <f>IF($A108="","",IF((D108&lt;E108),(ROUNDUP(((E108-D108)/F108),0)*F108),0))</f>
        <v/>
      </c>
      <c r="I108" s="14" t="str">
        <f>IF($A108="","",(H108*G108))</f>
        <v/>
      </c>
    </row>
    <row r="109" spans="1:9" x14ac:dyDescent="0.25">
      <c r="D109" s="11"/>
      <c r="E109" s="11"/>
      <c r="F109" s="11"/>
      <c r="G109" s="12"/>
      <c r="H109" s="13" t="str">
        <f>IF($A109="","",IF((D109&lt;E109),(ROUNDUP(((E109-D109)/F109),0)*F109),0))</f>
        <v/>
      </c>
      <c r="I109" s="14" t="str">
        <f>IF($A109="","",(H109*G109))</f>
        <v/>
      </c>
    </row>
    <row r="110" spans="1:9" x14ac:dyDescent="0.25">
      <c r="D110" s="11"/>
      <c r="E110" s="11"/>
      <c r="F110" s="11"/>
      <c r="G110" s="12"/>
      <c r="H110" s="13" t="str">
        <f>IF($A110="","",IF((D110&lt;E110),(ROUNDUP(((E110-D110)/F110),0)*F110),0))</f>
        <v/>
      </c>
      <c r="I110" s="14" t="str">
        <f>IF($A110="","",(H110*G110))</f>
        <v/>
      </c>
    </row>
    <row r="111" spans="1:9" x14ac:dyDescent="0.25">
      <c r="D111" s="11"/>
      <c r="E111" s="11"/>
      <c r="F111" s="11"/>
      <c r="G111" s="12"/>
      <c r="H111" s="13" t="str">
        <f>IF($A111="","",IF((D111&lt;E111),(ROUNDUP(((E111-D111)/F111),0)*F111),0))</f>
        <v/>
      </c>
      <c r="I111" s="14" t="str">
        <f>IF($A111="","",(H111*G111))</f>
        <v/>
      </c>
    </row>
    <row r="112" spans="1:9" x14ac:dyDescent="0.25">
      <c r="D112" s="11"/>
      <c r="E112" s="11"/>
      <c r="F112" s="11"/>
      <c r="G112" s="12"/>
      <c r="H112" s="13" t="str">
        <f>IF($A112="","",IF((D112&lt;E112),(ROUNDUP(((E112-D112)/F112),0)*F112),0))</f>
        <v/>
      </c>
      <c r="I112" s="14" t="str">
        <f>IF($A112="","",(H112*G112))</f>
        <v/>
      </c>
    </row>
    <row r="113" spans="1:9" x14ac:dyDescent="0.25">
      <c r="D113" s="11"/>
      <c r="E113" s="11"/>
      <c r="F113" s="11"/>
      <c r="G113" s="12"/>
      <c r="H113" s="13" t="str">
        <f>IF($A113="","",IF((D113&lt;E113),(ROUNDUP(((E113-D113)/F113),0)*F113),0))</f>
        <v/>
      </c>
      <c r="I113" s="14" t="str">
        <f>IF($A113="","",(H113*G113))</f>
        <v/>
      </c>
    </row>
    <row r="114" spans="1:9" x14ac:dyDescent="0.25">
      <c r="D114" s="11"/>
      <c r="E114" s="11"/>
      <c r="F114" s="11"/>
      <c r="G114" s="12"/>
      <c r="H114" s="13" t="str">
        <f>IF($A114="","",IF((D114&lt;E114),(ROUNDUP(((E114-D114)/F114),0)*F114),0))</f>
        <v/>
      </c>
      <c r="I114" s="14" t="str">
        <f>IF($A114="","",(H114*G114))</f>
        <v/>
      </c>
    </row>
    <row r="115" spans="1:9" x14ac:dyDescent="0.25">
      <c r="D115" s="11"/>
      <c r="E115" s="11"/>
      <c r="F115" s="11"/>
      <c r="G115" s="12"/>
      <c r="H115" s="13" t="str">
        <f>IF($A115="","",IF((D115&lt;E115),(ROUNDUP(((E115-D115)/F115),0)*F115),0))</f>
        <v/>
      </c>
      <c r="I115" s="14" t="str">
        <f>IF($A115="","",(H115*G115))</f>
        <v/>
      </c>
    </row>
    <row r="116" spans="1:9" x14ac:dyDescent="0.25">
      <c r="D116" s="11"/>
      <c r="E116" s="11"/>
      <c r="F116" s="11"/>
      <c r="G116" s="12"/>
      <c r="H116" s="13" t="str">
        <f>IF($A116="","",IF((D116&lt;E116),(ROUNDUP(((E116-D116)/F116),0)*F116),0))</f>
        <v/>
      </c>
      <c r="I116" s="14" t="str">
        <f>IF($A116="","",(H116*G116))</f>
        <v/>
      </c>
    </row>
    <row r="117" spans="1:9" x14ac:dyDescent="0.25">
      <c r="D117" s="11"/>
      <c r="E117" s="11"/>
      <c r="F117" s="11"/>
      <c r="G117" s="12"/>
      <c r="H117" s="13" t="str">
        <f>IF($A117="","",IF((D117&lt;E117),(ROUNDUP(((E117-D117)/F117),0)*F117),0))</f>
        <v/>
      </c>
      <c r="I117" s="14" t="str">
        <f>IF($A117="","",(H117*G117))</f>
        <v/>
      </c>
    </row>
    <row r="118" spans="1:9" x14ac:dyDescent="0.25">
      <c r="D118" s="11"/>
      <c r="E118" s="11"/>
      <c r="F118" s="11"/>
      <c r="G118" s="12"/>
      <c r="H118" s="13" t="str">
        <f>IF($A118="","",IF((D118&lt;E118),(ROUNDUP(((E118-D118)/F118),0)*F118),0))</f>
        <v/>
      </c>
      <c r="I118" s="14" t="str">
        <f>IF($A118="","",(H118*G118))</f>
        <v/>
      </c>
    </row>
    <row r="119" spans="1:9" x14ac:dyDescent="0.25">
      <c r="D119" s="11"/>
      <c r="E119" s="11"/>
      <c r="F119" s="11"/>
      <c r="G119" s="12"/>
      <c r="H119" s="13" t="str">
        <f>IF($A119="","",IF((D119&lt;E119),(ROUNDUP(((E119-D119)/F119),0)*F119),0))</f>
        <v/>
      </c>
      <c r="I119" s="14" t="str">
        <f>IF($A119="","",(H119*G119))</f>
        <v/>
      </c>
    </row>
    <row r="120" spans="1:9" x14ac:dyDescent="0.25">
      <c r="D120" s="11"/>
      <c r="E120" s="11"/>
      <c r="F120" s="11"/>
      <c r="G120" s="12"/>
      <c r="H120" s="13" t="str">
        <f>IF($A120="","",IF((D120&lt;E120),(ROUNDUP(((E120-D120)/F120),0)*F120),0))</f>
        <v/>
      </c>
      <c r="I120" s="14" t="str">
        <f>IF($A120="","",(H120*G120))</f>
        <v/>
      </c>
    </row>
    <row r="121" spans="1:9" x14ac:dyDescent="0.25">
      <c r="D121" s="11"/>
      <c r="E121" s="11"/>
      <c r="F121" s="11"/>
      <c r="G121" s="12"/>
      <c r="H121" s="13" t="str">
        <f>IF($A121="","",IF((D121&lt;E121),(ROUNDUP(((E121-D121)/F121),0)*F121),0))</f>
        <v/>
      </c>
      <c r="I121" s="14" t="str">
        <f>IF($A121="","",(H121*G121))</f>
        <v/>
      </c>
    </row>
    <row r="122" spans="1:9" x14ac:dyDescent="0.25">
      <c r="D122" s="11"/>
      <c r="E122" s="11"/>
      <c r="F122" s="11"/>
      <c r="G122" s="12"/>
      <c r="H122" s="13" t="str">
        <f>IF($A122="","",IF((D122&lt;E122),(ROUNDUP(((E122-D122)/F122),0)*F122),0))</f>
        <v/>
      </c>
      <c r="I122" s="14" t="str">
        <f>IF($A122="","",(H122*G122))</f>
        <v/>
      </c>
    </row>
    <row r="123" spans="1:9" x14ac:dyDescent="0.25">
      <c r="D123" s="11"/>
      <c r="E123" s="11"/>
      <c r="F123" s="11"/>
      <c r="G123" s="12"/>
      <c r="H123" s="13" t="str">
        <f>IF($A123="","",IF((D123&lt;E123),(ROUNDUP(((E123-D123)/F123),0)*F123),0))</f>
        <v/>
      </c>
      <c r="I123" s="14" t="str">
        <f>IF($A123="","",(H123*G123))</f>
        <v/>
      </c>
    </row>
    <row r="124" spans="1:9" x14ac:dyDescent="0.25">
      <c r="D124" s="11"/>
      <c r="E124" s="11"/>
      <c r="F124" s="11"/>
      <c r="G124" s="12"/>
      <c r="H124" s="13" t="str">
        <f>IF($A124="","",IF((D124&lt;E124),(ROUNDUP(((E124-D124)/F124),0)*F124),0))</f>
        <v/>
      </c>
      <c r="I124" s="14" t="str">
        <f>IF($A124="","",(H124*G124))</f>
        <v/>
      </c>
    </row>
    <row r="125" spans="1:9" x14ac:dyDescent="0.25">
      <c r="D125" s="11"/>
      <c r="E125" s="11"/>
      <c r="F125" s="11"/>
      <c r="G125" s="12"/>
      <c r="H125" s="13" t="str">
        <f>IF($A125="","",IF((D125&lt;E125),(ROUNDUP(((E125-D125)/F125),0)*F125),0))</f>
        <v/>
      </c>
      <c r="I125" s="14" t="str">
        <f>IF($A125="","",(H125*G125))</f>
        <v/>
      </c>
    </row>
    <row r="126" spans="1:9" x14ac:dyDescent="0.25">
      <c r="D126" s="11"/>
      <c r="E126" s="11"/>
      <c r="F126" s="11"/>
      <c r="G126" s="12"/>
      <c r="H126" s="13" t="str">
        <f>IF($A126="","",IF((D126&lt;E126),(ROUNDUP(((E126-D126)/F126),0)*F126),0))</f>
        <v/>
      </c>
      <c r="I126" s="14" t="str">
        <f>IF($A126="","",(H126*G126))</f>
        <v/>
      </c>
    </row>
    <row r="127" spans="1:9" x14ac:dyDescent="0.25">
      <c r="D127" s="11"/>
      <c r="E127" s="11"/>
      <c r="F127" s="11"/>
      <c r="G127" s="12"/>
      <c r="H127" s="13" t="str">
        <f>IF($A127="","",IF((D127&lt;E127),(ROUNDUP(((E127-D127)/F127),0)*F127),0))</f>
        <v/>
      </c>
      <c r="I127" s="14" t="str">
        <f>IF($A127="","",(H127*G127))</f>
        <v/>
      </c>
    </row>
    <row r="128" spans="1:9" x14ac:dyDescent="0.25">
      <c r="D128" s="11"/>
      <c r="E128" s="11"/>
      <c r="F128" s="11"/>
      <c r="G128" s="12"/>
      <c r="H128" s="13" t="str">
        <f>IF($A128="","",IF((D128&lt;E128),(ROUNDUP(((E128-D128)/F128),0)*F128),0))</f>
        <v/>
      </c>
      <c r="I128" s="14" t="str">
        <f>IF($A128="","",(H128*G128))</f>
        <v/>
      </c>
    </row>
    <row r="129" spans="1:9" x14ac:dyDescent="0.25">
      <c r="D129" s="11"/>
      <c r="E129" s="11"/>
      <c r="F129" s="11"/>
      <c r="G129" s="12"/>
      <c r="H129" s="13" t="str">
        <f>IF($A129="","",IF((D129&lt;E129),(ROUNDUP(((E129-D129)/F129),0)*F129),0))</f>
        <v/>
      </c>
      <c r="I129" s="14" t="str">
        <f>IF($A129="","",(H129*G129))</f>
        <v/>
      </c>
    </row>
    <row r="130" spans="1:9" x14ac:dyDescent="0.25">
      <c r="D130" s="11"/>
      <c r="E130" s="11"/>
      <c r="F130" s="11"/>
      <c r="G130" s="12"/>
      <c r="H130" s="13" t="str">
        <f>IF($A130="","",IF((D130&lt;E130),(ROUNDUP(((E130-D130)/F130),0)*F130),0))</f>
        <v/>
      </c>
      <c r="I130" s="14" t="str">
        <f>IF($A130="","",(H130*G130))</f>
        <v/>
      </c>
    </row>
    <row r="131" spans="1:9" x14ac:dyDescent="0.25">
      <c r="D131" s="11"/>
      <c r="E131" s="11"/>
      <c r="F131" s="11"/>
      <c r="G131" s="12"/>
      <c r="H131" s="13" t="str">
        <f>IF($A131="","",IF((D131&lt;E131),(ROUNDUP(((E131-D131)/F131),0)*F131),0))</f>
        <v/>
      </c>
      <c r="I131" s="14" t="str">
        <f>IF($A131="","",(H131*G131))</f>
        <v/>
      </c>
    </row>
    <row r="132" spans="1:9" x14ac:dyDescent="0.25">
      <c r="D132" s="11"/>
      <c r="E132" s="11"/>
      <c r="F132" s="11"/>
      <c r="G132" s="12"/>
      <c r="H132" s="13" t="str">
        <f>IF($A132="","",IF((D132&lt;E132),(ROUNDUP(((E132-D132)/F132),0)*F132),0))</f>
        <v/>
      </c>
      <c r="I132" s="14" t="str">
        <f>IF($A132="","",(H132*G132))</f>
        <v/>
      </c>
    </row>
    <row r="133" spans="1:9" x14ac:dyDescent="0.25">
      <c r="D133" s="11"/>
      <c r="E133" s="11"/>
      <c r="F133" s="11"/>
      <c r="G133" s="12"/>
      <c r="H133" s="13" t="str">
        <f>IF($A133="","",IF((D133&lt;E133),(ROUNDUP(((E133-D133)/F133),0)*F133),0))</f>
        <v/>
      </c>
      <c r="I133" s="14" t="str">
        <f>IF($A133="","",(H133*G133))</f>
        <v/>
      </c>
    </row>
    <row r="134" spans="1:9" x14ac:dyDescent="0.25">
      <c r="D134" s="11"/>
      <c r="E134" s="11"/>
      <c r="F134" s="11"/>
      <c r="G134" s="12"/>
      <c r="H134" s="13" t="str">
        <f>IF($A134="","",IF((D134&lt;E134),(ROUNDUP(((E134-D134)/F134),0)*F134),0))</f>
        <v/>
      </c>
      <c r="I134" s="14" t="str">
        <f>IF($A134="","",(H134*G134))</f>
        <v/>
      </c>
    </row>
    <row r="135" spans="1:9" x14ac:dyDescent="0.25">
      <c r="D135" s="11"/>
      <c r="E135" s="11"/>
      <c r="F135" s="11"/>
      <c r="G135" s="12"/>
      <c r="H135" s="13" t="str">
        <f>IF($A135="","",IF((D135&lt;E135),(ROUNDUP(((E135-D135)/F135),0)*F135),0))</f>
        <v/>
      </c>
      <c r="I135" s="14" t="str">
        <f>IF($A135="","",(H135*G135))</f>
        <v/>
      </c>
    </row>
    <row r="136" spans="1:9" x14ac:dyDescent="0.25">
      <c r="D136" s="11"/>
      <c r="E136" s="11"/>
      <c r="F136" s="11"/>
      <c r="G136" s="12"/>
      <c r="H136" s="13" t="str">
        <f>IF($A136="","",IF((D136&lt;E136),(ROUNDUP(((E136-D136)/F136),0)*F136),0))</f>
        <v/>
      </c>
      <c r="I136" s="14" t="str">
        <f>IF($A136="","",(H136*G136))</f>
        <v/>
      </c>
    </row>
    <row r="137" spans="1:9" x14ac:dyDescent="0.25">
      <c r="D137" s="11"/>
      <c r="E137" s="11"/>
      <c r="F137" s="11"/>
      <c r="G137" s="12"/>
      <c r="H137" s="13" t="str">
        <f>IF($A137="","",IF((D137&lt;E137),(ROUNDUP(((E137-D137)/F137),0)*F137),0))</f>
        <v/>
      </c>
      <c r="I137" s="14" t="str">
        <f>IF($A137="","",(H137*G137))</f>
        <v/>
      </c>
    </row>
    <row r="138" spans="1:9" x14ac:dyDescent="0.25">
      <c r="D138" s="11"/>
      <c r="E138" s="11"/>
      <c r="F138" s="11"/>
      <c r="G138" s="12"/>
      <c r="H138" s="13" t="str">
        <f>IF($A138="","",IF((D138&lt;E138),(ROUNDUP(((E138-D138)/F138),0)*F138),0))</f>
        <v/>
      </c>
      <c r="I138" s="14" t="str">
        <f>IF($A138="","",(H138*G138))</f>
        <v/>
      </c>
    </row>
    <row r="139" spans="1:9" x14ac:dyDescent="0.25">
      <c r="D139" s="11"/>
      <c r="E139" s="11"/>
      <c r="F139" s="11"/>
      <c r="G139" s="12"/>
      <c r="H139" s="13" t="str">
        <f>IF($A139="","",IF((D139&lt;E139),(ROUNDUP(((E139-D139)/F139),0)*F139),0))</f>
        <v/>
      </c>
      <c r="I139" s="14" t="str">
        <f>IF($A139="","",(H139*G139))</f>
        <v/>
      </c>
    </row>
    <row r="140" spans="1:9" x14ac:dyDescent="0.25">
      <c r="D140" s="11"/>
      <c r="E140" s="11"/>
      <c r="F140" s="11"/>
      <c r="G140" s="12"/>
      <c r="H140" s="13" t="str">
        <f>IF($A140="","",IF((D140&lt;E140),(ROUNDUP(((E140-D140)/F140),0)*F140),0))</f>
        <v/>
      </c>
      <c r="I140" s="14" t="str">
        <f>IF($A140="","",(H140*G140))</f>
        <v/>
      </c>
    </row>
    <row r="141" spans="1:9" x14ac:dyDescent="0.25">
      <c r="D141" s="11"/>
      <c r="E141" s="11"/>
      <c r="F141" s="11"/>
      <c r="G141" s="12"/>
      <c r="H141" s="13" t="str">
        <f>IF($A141="","",IF((D141&lt;E141),(ROUNDUP(((E141-D141)/F141),0)*F141),0))</f>
        <v/>
      </c>
      <c r="I141" s="14" t="str">
        <f>IF($A141="","",(H141*G141))</f>
        <v/>
      </c>
    </row>
    <row r="142" spans="1:9" x14ac:dyDescent="0.25">
      <c r="D142" s="11"/>
      <c r="E142" s="11"/>
      <c r="F142" s="11"/>
      <c r="G142" s="12"/>
      <c r="H142" s="13" t="str">
        <f>IF($A142="","",IF((D142&lt;E142),(ROUNDUP(((E142-D142)/F142),0)*F142),0))</f>
        <v/>
      </c>
      <c r="I142" s="14" t="str">
        <f>IF($A142="","",(H142*G142))</f>
        <v/>
      </c>
    </row>
    <row r="143" spans="1:9" x14ac:dyDescent="0.25">
      <c r="D143" s="11"/>
      <c r="E143" s="11"/>
      <c r="F143" s="11"/>
      <c r="G143" s="12"/>
      <c r="H143" s="13" t="str">
        <f>IF($A143="","",IF((D143&lt;E143),(ROUNDUP(((E143-D143)/F143),0)*F143),0))</f>
        <v/>
      </c>
      <c r="I143" s="14" t="str">
        <f>IF($A143="","",(H143*G143))</f>
        <v/>
      </c>
    </row>
    <row r="144" spans="1:9" x14ac:dyDescent="0.25">
      <c r="D144" s="11"/>
      <c r="E144" s="11"/>
      <c r="F144" s="11"/>
      <c r="G144" s="12"/>
      <c r="H144" s="13" t="str">
        <f>IF($A144="","",IF((D144&lt;E144),(ROUNDUP(((E144-D144)/F144),0)*F144),0))</f>
        <v/>
      </c>
      <c r="I144" s="14" t="str">
        <f>IF($A144="","",(H144*G144))</f>
        <v/>
      </c>
    </row>
    <row r="145" spans="1:9" x14ac:dyDescent="0.25">
      <c r="D145" s="11"/>
      <c r="E145" s="11"/>
      <c r="F145" s="11"/>
      <c r="G145" s="12"/>
      <c r="H145" s="13" t="str">
        <f>IF($A145="","",IF((D145&lt;E145),(ROUNDUP(((E145-D145)/F145),0)*F145),0))</f>
        <v/>
      </c>
      <c r="I145" s="14" t="str">
        <f>IF($A145="","",(H145*G145))</f>
        <v/>
      </c>
    </row>
    <row r="146" spans="1:9" x14ac:dyDescent="0.25">
      <c r="D146" s="11"/>
      <c r="E146" s="11"/>
      <c r="F146" s="11"/>
      <c r="G146" s="12"/>
      <c r="H146" s="13" t="str">
        <f>IF($A146="","",IF((D146&lt;E146),(ROUNDUP(((E146-D146)/F146),0)*F146),0))</f>
        <v/>
      </c>
      <c r="I146" s="14" t="str">
        <f>IF($A146="","",(H146*G146))</f>
        <v/>
      </c>
    </row>
    <row r="147" spans="1:9" x14ac:dyDescent="0.25">
      <c r="D147" s="11"/>
      <c r="E147" s="11"/>
      <c r="F147" s="11"/>
      <c r="G147" s="12"/>
      <c r="H147" s="13" t="str">
        <f>IF($A147="","",IF((D147&lt;E147),(ROUNDUP(((E147-D147)/F147),0)*F147),0))</f>
        <v/>
      </c>
      <c r="I147" s="14" t="str">
        <f>IF($A147="","",(H147*G147))</f>
        <v/>
      </c>
    </row>
    <row r="148" spans="1:9" x14ac:dyDescent="0.25">
      <c r="D148" s="11"/>
      <c r="E148" s="11"/>
      <c r="F148" s="11"/>
      <c r="G148" s="12"/>
      <c r="H148" s="13" t="str">
        <f>IF($A148="","",IF((D148&lt;E148),(ROUNDUP(((E148-D148)/F148),0)*F148),0))</f>
        <v/>
      </c>
      <c r="I148" s="14" t="str">
        <f>IF($A148="","",(H148*G148))</f>
        <v/>
      </c>
    </row>
    <row r="149" spans="1:9" x14ac:dyDescent="0.25">
      <c r="D149" s="11"/>
      <c r="E149" s="11"/>
      <c r="F149" s="11"/>
      <c r="G149" s="12"/>
      <c r="H149" s="13" t="str">
        <f>IF($A149="","",IF((D149&lt;E149),(ROUNDUP(((E149-D149)/F149),0)*F149),0))</f>
        <v/>
      </c>
      <c r="I149" s="14" t="str">
        <f>IF($A149="","",(H149*G149))</f>
        <v/>
      </c>
    </row>
    <row r="150" spans="1:9" x14ac:dyDescent="0.25">
      <c r="D150" s="11"/>
      <c r="E150" s="11"/>
      <c r="F150" s="11"/>
      <c r="G150" s="12"/>
      <c r="H150" s="13" t="str">
        <f>IF($A150="","",IF((D150&lt;E150),(ROUNDUP(((E150-D150)/F150),0)*F150),0))</f>
        <v/>
      </c>
      <c r="I150" s="14" t="str">
        <f>IF($A150="","",(H150*G150))</f>
        <v/>
      </c>
    </row>
    <row r="151" spans="1:9" x14ac:dyDescent="0.25">
      <c r="D151" s="11"/>
      <c r="E151" s="11"/>
      <c r="F151" s="11"/>
      <c r="G151" s="12"/>
      <c r="H151" s="13" t="str">
        <f>IF($A151="","",IF((D151&lt;E151),(ROUNDUP(((E151-D151)/F151),0)*F151),0))</f>
        <v/>
      </c>
      <c r="I151" s="14" t="str">
        <f>IF($A151="","",(H151*G151))</f>
        <v/>
      </c>
    </row>
    <row r="152" spans="1:9" x14ac:dyDescent="0.25">
      <c r="D152" s="11"/>
      <c r="E152" s="11"/>
      <c r="F152" s="11"/>
      <c r="G152" s="12"/>
      <c r="H152" s="13" t="str">
        <f>IF($A152="","",IF((D152&lt;E152),(ROUNDUP(((E152-D152)/F152),0)*F152),0))</f>
        <v/>
      </c>
      <c r="I152" s="14" t="str">
        <f>IF($A152="","",(H152*G152))</f>
        <v/>
      </c>
    </row>
    <row r="153" spans="1:9" x14ac:dyDescent="0.25">
      <c r="D153" s="11"/>
      <c r="E153" s="11"/>
      <c r="F153" s="11"/>
      <c r="G153" s="12"/>
      <c r="H153" s="13" t="str">
        <f>IF($A153="","",IF((D153&lt;E153),(ROUNDUP(((E153-D153)/F153),0)*F153),0))</f>
        <v/>
      </c>
      <c r="I153" s="14" t="str">
        <f>IF($A153="","",(H153*G153))</f>
        <v/>
      </c>
    </row>
    <row r="154" spans="1:9" x14ac:dyDescent="0.25">
      <c r="D154" s="11"/>
      <c r="E154" s="11"/>
      <c r="F154" s="11"/>
      <c r="G154" s="12"/>
      <c r="H154" s="13" t="str">
        <f>IF($A154="","",IF((D154&lt;E154),(ROUNDUP(((E154-D154)/F154),0)*F154),0))</f>
        <v/>
      </c>
      <c r="I154" s="14" t="str">
        <f>IF($A154="","",(H154*G154))</f>
        <v/>
      </c>
    </row>
    <row r="155" spans="1:9" x14ac:dyDescent="0.25">
      <c r="D155" s="11"/>
      <c r="E155" s="11"/>
      <c r="F155" s="11"/>
      <c r="G155" s="12"/>
      <c r="H155" s="13" t="str">
        <f>IF($A155="","",IF((D155&lt;E155),(ROUNDUP(((E155-D155)/F155),0)*F155),0))</f>
        <v/>
      </c>
      <c r="I155" s="14" t="str">
        <f>IF($A155="","",(H155*G155))</f>
        <v/>
      </c>
    </row>
    <row r="156" spans="1:9" x14ac:dyDescent="0.25">
      <c r="D156" s="11"/>
      <c r="E156" s="11"/>
      <c r="F156" s="11"/>
      <c r="G156" s="12"/>
      <c r="H156" s="13" t="str">
        <f>IF($A156="","",IF((D156&lt;E156),(ROUNDUP(((E156-D156)/F156),0)*F156),0))</f>
        <v/>
      </c>
      <c r="I156" s="14" t="str">
        <f>IF($A156="","",(H156*G156))</f>
        <v/>
      </c>
    </row>
    <row r="157" spans="1:9" x14ac:dyDescent="0.25">
      <c r="D157" s="11"/>
      <c r="E157" s="11"/>
      <c r="F157" s="11"/>
      <c r="G157" s="12"/>
      <c r="H157" s="13" t="str">
        <f>IF($A157="","",IF((D157&lt;E157),(ROUNDUP(((E157-D157)/F157),0)*F157),0))</f>
        <v/>
      </c>
      <c r="I157" s="14" t="str">
        <f>IF($A157="","",(H157*G157))</f>
        <v/>
      </c>
    </row>
    <row r="158" spans="1:9" x14ac:dyDescent="0.25">
      <c r="D158" s="11"/>
      <c r="E158" s="11"/>
      <c r="F158" s="11"/>
      <c r="G158" s="12"/>
      <c r="H158" s="13" t="str">
        <f>IF($A158="","",IF((D158&lt;E158),(ROUNDUP(((E158-D158)/F158),0)*F158),0))</f>
        <v/>
      </c>
      <c r="I158" s="14" t="str">
        <f>IF($A158="","",(H158*G158))</f>
        <v/>
      </c>
    </row>
    <row r="159" spans="1:9" x14ac:dyDescent="0.25">
      <c r="D159" s="11"/>
      <c r="E159" s="11"/>
      <c r="F159" s="11"/>
      <c r="G159" s="12"/>
      <c r="H159" s="13" t="str">
        <f>IF($A159="","",IF((D159&lt;E159),(ROUNDUP(((E159-D159)/F159),0)*F159),0))</f>
        <v/>
      </c>
      <c r="I159" s="14" t="str">
        <f>IF($A159="","",(H159*G159))</f>
        <v/>
      </c>
    </row>
    <row r="160" spans="1:9" x14ac:dyDescent="0.25">
      <c r="D160" s="11"/>
      <c r="E160" s="11"/>
      <c r="F160" s="11"/>
      <c r="G160" s="12"/>
      <c r="H160" s="13" t="str">
        <f>IF($A160="","",IF((D160&lt;E160),(ROUNDUP(((E160-D160)/F160),0)*F160),0))</f>
        <v/>
      </c>
      <c r="I160" s="14" t="str">
        <f>IF($A160="","",(H160*G160))</f>
        <v/>
      </c>
    </row>
    <row r="161" spans="1:9" x14ac:dyDescent="0.25">
      <c r="D161" s="11"/>
      <c r="E161" s="11"/>
      <c r="F161" s="11"/>
      <c r="G161" s="12"/>
      <c r="H161" s="13" t="str">
        <f>IF($A161="","",IF((D161&lt;E161),(ROUNDUP(((E161-D161)/F161),0)*F161),0))</f>
        <v/>
      </c>
      <c r="I161" s="14" t="str">
        <f>IF($A161="","",(H161*G161))</f>
        <v/>
      </c>
    </row>
    <row r="162" spans="1:9" x14ac:dyDescent="0.25">
      <c r="D162" s="11"/>
      <c r="E162" s="11"/>
      <c r="F162" s="11"/>
      <c r="G162" s="12"/>
      <c r="H162" s="13" t="str">
        <f>IF($A162="","",IF((D162&lt;E162),(ROUNDUP(((E162-D162)/F162),0)*F162),0))</f>
        <v/>
      </c>
      <c r="I162" s="14" t="str">
        <f>IF($A162="","",(H162*G162))</f>
        <v/>
      </c>
    </row>
    <row r="163" spans="1:9" x14ac:dyDescent="0.25">
      <c r="D163" s="11"/>
      <c r="E163" s="11"/>
      <c r="F163" s="11"/>
      <c r="G163" s="12"/>
      <c r="H163" s="13" t="str">
        <f>IF($A163="","",IF((D163&lt;E163),(ROUNDUP(((E163-D163)/F163),0)*F163),0))</f>
        <v/>
      </c>
      <c r="I163" s="14" t="str">
        <f>IF($A163="","",(H163*G163))</f>
        <v/>
      </c>
    </row>
    <row r="164" spans="1:9" x14ac:dyDescent="0.25">
      <c r="D164" s="11"/>
      <c r="E164" s="11"/>
      <c r="F164" s="11"/>
      <c r="G164" s="12"/>
      <c r="H164" s="13" t="str">
        <f>IF($A164="","",IF((D164&lt;E164),(ROUNDUP(((E164-D164)/F164),0)*F164),0))</f>
        <v/>
      </c>
      <c r="I164" s="14" t="str">
        <f>IF($A164="","",(H164*G164))</f>
        <v/>
      </c>
    </row>
    <row r="165" spans="1:9" x14ac:dyDescent="0.25">
      <c r="D165" s="11"/>
      <c r="E165" s="11"/>
      <c r="F165" s="11"/>
      <c r="G165" s="12"/>
      <c r="H165" s="13" t="str">
        <f>IF($A165="","",IF((D165&lt;E165),(ROUNDUP(((E165-D165)/F165),0)*F165),0))</f>
        <v/>
      </c>
      <c r="I165" s="14" t="str">
        <f>IF($A165="","",(H165*G165))</f>
        <v/>
      </c>
    </row>
    <row r="166" spans="1:9" x14ac:dyDescent="0.25">
      <c r="D166" s="11"/>
      <c r="E166" s="11"/>
      <c r="F166" s="11"/>
      <c r="G166" s="12"/>
      <c r="H166" s="13" t="str">
        <f>IF($A166="","",IF((D166&lt;E166),(ROUNDUP(((E166-D166)/F166),0)*F166),0))</f>
        <v/>
      </c>
      <c r="I166" s="14" t="str">
        <f>IF($A166="","",(H166*G166))</f>
        <v/>
      </c>
    </row>
    <row r="167" spans="1:9" x14ac:dyDescent="0.25">
      <c r="D167" s="11"/>
      <c r="E167" s="11"/>
      <c r="F167" s="11"/>
      <c r="G167" s="12"/>
      <c r="H167" s="13" t="str">
        <f>IF($A167="","",IF((D167&lt;E167),(ROUNDUP(((E167-D167)/F167),0)*F167),0))</f>
        <v/>
      </c>
      <c r="I167" s="14" t="str">
        <f>IF($A167="","",(H167*G167))</f>
        <v/>
      </c>
    </row>
    <row r="168" spans="1:9" x14ac:dyDescent="0.25">
      <c r="D168" s="11"/>
      <c r="E168" s="11"/>
      <c r="F168" s="11"/>
      <c r="G168" s="12"/>
      <c r="H168" s="13" t="str">
        <f>IF($A168="","",IF((D168&lt;E168),(ROUNDUP(((E168-D168)/F168),0)*F168),0))</f>
        <v/>
      </c>
      <c r="I168" s="14" t="str">
        <f>IF($A168="","",(H168*G168))</f>
        <v/>
      </c>
    </row>
    <row r="169" spans="1:9" x14ac:dyDescent="0.25">
      <c r="D169" s="11"/>
      <c r="E169" s="11"/>
      <c r="F169" s="11"/>
      <c r="G169" s="12"/>
      <c r="H169" s="13" t="str">
        <f>IF($A169="","",IF((D169&lt;E169),(ROUNDUP(((E169-D169)/F169),0)*F169),0))</f>
        <v/>
      </c>
      <c r="I169" s="14" t="str">
        <f>IF($A169="","",(H169*G169))</f>
        <v/>
      </c>
    </row>
    <row r="170" spans="1:9" x14ac:dyDescent="0.25">
      <c r="D170" s="11"/>
      <c r="E170" s="11"/>
      <c r="F170" s="11"/>
      <c r="G170" s="12"/>
      <c r="H170" s="13" t="str">
        <f>IF($A170="","",IF((D170&lt;E170),(ROUNDUP(((E170-D170)/F170),0)*F170),0))</f>
        <v/>
      </c>
      <c r="I170" s="14" t="str">
        <f>IF($A170="","",(H170*G170))</f>
        <v/>
      </c>
    </row>
    <row r="171" spans="1:9" x14ac:dyDescent="0.25">
      <c r="D171" s="11"/>
      <c r="E171" s="11"/>
      <c r="F171" s="11"/>
      <c r="G171" s="12"/>
      <c r="H171" s="13" t="str">
        <f>IF($A171="","",IF((D171&lt;E171),(ROUNDUP(((E171-D171)/F171),0)*F171),0))</f>
        <v/>
      </c>
      <c r="I171" s="14" t="str">
        <f>IF($A171="","",(H171*G171))</f>
        <v/>
      </c>
    </row>
    <row r="172" spans="1:9" x14ac:dyDescent="0.25">
      <c r="D172" s="11"/>
      <c r="E172" s="11"/>
      <c r="F172" s="11"/>
      <c r="G172" s="12"/>
      <c r="H172" s="13" t="str">
        <f>IF($A172="","",IF((D172&lt;E172),(ROUNDUP(((E172-D172)/F172),0)*F172),0))</f>
        <v/>
      </c>
      <c r="I172" s="14" t="str">
        <f>IF($A172="","",(H172*G172))</f>
        <v/>
      </c>
    </row>
    <row r="173" spans="1:9" x14ac:dyDescent="0.25">
      <c r="D173" s="11"/>
      <c r="E173" s="11"/>
      <c r="F173" s="11"/>
      <c r="G173" s="12"/>
      <c r="H173" s="13" t="str">
        <f>IF($A173="","",IF((D173&lt;E173),(ROUNDUP(((E173-D173)/F173),0)*F173),0))</f>
        <v/>
      </c>
      <c r="I173" s="14" t="str">
        <f>IF($A173="","",(H173*G173))</f>
        <v/>
      </c>
    </row>
    <row r="174" spans="1:9" x14ac:dyDescent="0.25">
      <c r="D174" s="11"/>
      <c r="E174" s="11"/>
      <c r="F174" s="11"/>
      <c r="G174" s="12"/>
      <c r="H174" s="13" t="str">
        <f>IF($A174="","",IF((D174&lt;E174),(ROUNDUP(((E174-D174)/F174),0)*F174),0))</f>
        <v/>
      </c>
      <c r="I174" s="14" t="str">
        <f>IF($A174="","",(H174*G174))</f>
        <v/>
      </c>
    </row>
    <row r="175" spans="1:9" x14ac:dyDescent="0.25">
      <c r="D175" s="11"/>
      <c r="E175" s="11"/>
      <c r="F175" s="11"/>
      <c r="G175" s="12"/>
      <c r="H175" s="13" t="str">
        <f>IF($A175="","",IF((D175&lt;E175),(ROUNDUP(((E175-D175)/F175),0)*F175),0))</f>
        <v/>
      </c>
      <c r="I175" s="14" t="str">
        <f>IF($A175="","",(H175*G175))</f>
        <v/>
      </c>
    </row>
    <row r="176" spans="1:9" x14ac:dyDescent="0.25">
      <c r="D176" s="11"/>
      <c r="E176" s="11"/>
      <c r="F176" s="11"/>
      <c r="G176" s="12"/>
      <c r="H176" s="13" t="str">
        <f>IF($A176="","",IF((D176&lt;E176),(ROUNDUP(((E176-D176)/F176),0)*F176),0))</f>
        <v/>
      </c>
      <c r="I176" s="14" t="str">
        <f>IF($A176="","",(H176*G176))</f>
        <v/>
      </c>
    </row>
    <row r="177" spans="1:9" x14ac:dyDescent="0.25">
      <c r="D177" s="11"/>
      <c r="E177" s="11"/>
      <c r="F177" s="11"/>
      <c r="G177" s="12"/>
      <c r="H177" s="13" t="str">
        <f>IF($A177="","",IF((D177&lt;E177),(ROUNDUP(((E177-D177)/F177),0)*F177),0))</f>
        <v/>
      </c>
      <c r="I177" s="14" t="str">
        <f>IF($A177="","",(H177*G177))</f>
        <v/>
      </c>
    </row>
    <row r="178" spans="1:9" x14ac:dyDescent="0.25">
      <c r="D178" s="11"/>
      <c r="E178" s="11"/>
      <c r="F178" s="11"/>
      <c r="G178" s="12"/>
      <c r="H178" s="13" t="str">
        <f>IF($A178="","",IF((D178&lt;E178),(ROUNDUP(((E178-D178)/F178),0)*F178),0))</f>
        <v/>
      </c>
      <c r="I178" s="14" t="str">
        <f>IF($A178="","",(H178*G178))</f>
        <v/>
      </c>
    </row>
    <row r="179" spans="1:9" x14ac:dyDescent="0.25">
      <c r="D179" s="11"/>
      <c r="E179" s="11"/>
      <c r="F179" s="11"/>
      <c r="G179" s="12"/>
      <c r="H179" s="13" t="str">
        <f>IF($A179="","",IF((D179&lt;E179),(ROUNDUP(((E179-D179)/F179),0)*F179),0))</f>
        <v/>
      </c>
      <c r="I179" s="14" t="str">
        <f>IF($A179="","",(H179*G179))</f>
        <v/>
      </c>
    </row>
    <row r="180" spans="1:9" x14ac:dyDescent="0.25">
      <c r="D180" s="11"/>
      <c r="E180" s="11"/>
      <c r="F180" s="11"/>
      <c r="G180" s="12"/>
      <c r="H180" s="13" t="str">
        <f>IF($A180="","",IF((D180&lt;E180),(ROUNDUP(((E180-D180)/F180),0)*F180),0))</f>
        <v/>
      </c>
      <c r="I180" s="14" t="str">
        <f>IF($A180="","",(H180*G180))</f>
        <v/>
      </c>
    </row>
    <row r="181" spans="1:9" x14ac:dyDescent="0.25">
      <c r="D181" s="11"/>
      <c r="E181" s="11"/>
      <c r="F181" s="11"/>
      <c r="G181" s="12"/>
      <c r="H181" s="13" t="str">
        <f>IF($A181="","",IF((D181&lt;E181),(ROUNDUP(((E181-D181)/F181),0)*F181),0))</f>
        <v/>
      </c>
      <c r="I181" s="14" t="str">
        <f>IF($A181="","",(H181*G181))</f>
        <v/>
      </c>
    </row>
    <row r="182" spans="1:9" x14ac:dyDescent="0.25">
      <c r="D182" s="11"/>
      <c r="E182" s="11"/>
      <c r="F182" s="11"/>
      <c r="G182" s="12"/>
      <c r="H182" s="13" t="str">
        <f>IF($A182="","",IF((D182&lt;E182),(ROUNDUP(((E182-D182)/F182),0)*F182),0))</f>
        <v/>
      </c>
      <c r="I182" s="14" t="str">
        <f>IF($A182="","",(H182*G182))</f>
        <v/>
      </c>
    </row>
    <row r="183" spans="1:9" x14ac:dyDescent="0.25">
      <c r="D183" s="11"/>
      <c r="E183" s="11"/>
      <c r="F183" s="11"/>
      <c r="G183" s="12"/>
      <c r="H183" s="13" t="str">
        <f>IF($A183="","",IF((D183&lt;E183),(ROUNDUP(((E183-D183)/F183),0)*F183),0))</f>
        <v/>
      </c>
      <c r="I183" s="14" t="str">
        <f>IF($A183="","",(H183*G183))</f>
        <v/>
      </c>
    </row>
    <row r="184" spans="1:9" x14ac:dyDescent="0.25">
      <c r="D184" s="11"/>
      <c r="E184" s="11"/>
      <c r="F184" s="11"/>
      <c r="G184" s="12"/>
      <c r="H184" s="13" t="str">
        <f>IF($A184="","",IF((D184&lt;E184),(ROUNDUP(((E184-D184)/F184),0)*F184),0))</f>
        <v/>
      </c>
      <c r="I184" s="14" t="str">
        <f>IF($A184="","",(H184*G184))</f>
        <v/>
      </c>
    </row>
    <row r="185" spans="1:9" x14ac:dyDescent="0.25">
      <c r="D185" s="11"/>
      <c r="E185" s="11"/>
      <c r="F185" s="11"/>
      <c r="G185" s="12"/>
      <c r="H185" s="13" t="str">
        <f>IF($A185="","",IF((D185&lt;E185),(ROUNDUP(((E185-D185)/F185),0)*F185),0))</f>
        <v/>
      </c>
      <c r="I185" s="14" t="str">
        <f>IF($A185="","",(H185*G185))</f>
        <v/>
      </c>
    </row>
    <row r="186" spans="1:9" x14ac:dyDescent="0.25">
      <c r="D186" s="11"/>
      <c r="E186" s="11"/>
      <c r="F186" s="11"/>
      <c r="G186" s="12"/>
      <c r="H186" s="13" t="str">
        <f>IF($A186="","",IF((D186&lt;E186),(ROUNDUP(((E186-D186)/F186),0)*F186),0))</f>
        <v/>
      </c>
      <c r="I186" s="14" t="str">
        <f>IF($A186="","",(H186*G186))</f>
        <v/>
      </c>
    </row>
    <row r="187" spans="1:9" x14ac:dyDescent="0.25">
      <c r="D187" s="11"/>
      <c r="E187" s="11"/>
      <c r="F187" s="11"/>
      <c r="G187" s="12"/>
      <c r="H187" s="13" t="str">
        <f>IF($A187="","",IF((D187&lt;E187),(ROUNDUP(((E187-D187)/F187),0)*F187),0))</f>
        <v/>
      </c>
      <c r="I187" s="14" t="str">
        <f>IF($A187="","",(H187*G187))</f>
        <v/>
      </c>
    </row>
    <row r="188" spans="1:9" x14ac:dyDescent="0.25">
      <c r="D188" s="11"/>
      <c r="E188" s="11"/>
      <c r="F188" s="11"/>
      <c r="G188" s="12"/>
      <c r="H188" s="13" t="str">
        <f>IF($A188="","",IF((D188&lt;E188),(ROUNDUP(((E188-D188)/F188),0)*F188),0))</f>
        <v/>
      </c>
      <c r="I188" s="14" t="str">
        <f>IF($A188="","",(H188*G188))</f>
        <v/>
      </c>
    </row>
    <row r="189" spans="1:9" x14ac:dyDescent="0.25">
      <c r="D189" s="11"/>
      <c r="E189" s="11"/>
      <c r="F189" s="11"/>
      <c r="G189" s="12"/>
      <c r="H189" s="13" t="str">
        <f>IF($A189="","",IF((D189&lt;E189),(ROUNDUP(((E189-D189)/F189),0)*F189),0))</f>
        <v/>
      </c>
      <c r="I189" s="14" t="str">
        <f>IF($A189="","",(H189*G189))</f>
        <v/>
      </c>
    </row>
    <row r="190" spans="1:9" x14ac:dyDescent="0.25">
      <c r="D190" s="11"/>
      <c r="E190" s="11"/>
      <c r="F190" s="11"/>
      <c r="G190" s="12"/>
      <c r="H190" s="13" t="str">
        <f>IF($A190="","",IF((D190&lt;E190),(ROUNDUP(((E190-D190)/F190),0)*F190),0))</f>
        <v/>
      </c>
      <c r="I190" s="14" t="str">
        <f>IF($A190="","",(H190*G190))</f>
        <v/>
      </c>
    </row>
    <row r="191" spans="1:9" x14ac:dyDescent="0.25">
      <c r="D191" s="11"/>
      <c r="E191" s="11"/>
      <c r="F191" s="11"/>
      <c r="G191" s="12"/>
      <c r="H191" s="13" t="str">
        <f>IF($A191="","",IF((D191&lt;E191),(ROUNDUP(((E191-D191)/F191),0)*F191),0))</f>
        <v/>
      </c>
      <c r="I191" s="14" t="str">
        <f>IF($A191="","",(H191*G191))</f>
        <v/>
      </c>
    </row>
    <row r="192" spans="1:9" x14ac:dyDescent="0.25">
      <c r="D192" s="11"/>
      <c r="E192" s="11"/>
      <c r="F192" s="11"/>
      <c r="G192" s="12"/>
      <c r="H192" s="13" t="str">
        <f>IF($A192="","",IF((D192&lt;E192),(ROUNDUP(((E192-D192)/F192),0)*F192),0))</f>
        <v/>
      </c>
      <c r="I192" s="14" t="str">
        <f>IF($A192="","",(H192*G192))</f>
        <v/>
      </c>
    </row>
    <row r="193" spans="1:9" x14ac:dyDescent="0.25">
      <c r="D193" s="11"/>
      <c r="E193" s="11"/>
      <c r="F193" s="11"/>
      <c r="G193" s="12"/>
      <c r="H193" s="13" t="str">
        <f>IF($A193="","",IF((D193&lt;E193),(ROUNDUP(((E193-D193)/F193),0)*F193),0))</f>
        <v/>
      </c>
      <c r="I193" s="14" t="str">
        <f>IF($A193="","",(H193*G193))</f>
        <v/>
      </c>
    </row>
    <row r="194" spans="1:9" x14ac:dyDescent="0.25">
      <c r="D194" s="11"/>
      <c r="E194" s="11"/>
      <c r="F194" s="11"/>
      <c r="G194" s="12"/>
      <c r="H194" s="13" t="str">
        <f>IF($A194="","",IF((D194&lt;E194),(ROUNDUP(((E194-D194)/F194),0)*F194),0))</f>
        <v/>
      </c>
      <c r="I194" s="14" t="str">
        <f>IF($A194="","",(H194*G194))</f>
        <v/>
      </c>
    </row>
    <row r="195" spans="1:9" x14ac:dyDescent="0.25">
      <c r="D195" s="11"/>
      <c r="E195" s="11"/>
      <c r="F195" s="11"/>
      <c r="G195" s="12"/>
      <c r="H195" s="13" t="str">
        <f>IF($A195="","",IF((D195&lt;E195),(ROUNDUP(((E195-D195)/F195),0)*F195),0))</f>
        <v/>
      </c>
      <c r="I195" s="14" t="str">
        <f>IF($A195="","",(H195*G195))</f>
        <v/>
      </c>
    </row>
    <row r="196" spans="1:9" x14ac:dyDescent="0.25">
      <c r="D196" s="11"/>
      <c r="E196" s="11"/>
      <c r="F196" s="11"/>
      <c r="G196" s="12"/>
      <c r="H196" s="13" t="str">
        <f>IF($A196="","",IF((D196&lt;E196),(ROUNDUP(((E196-D196)/F196),0)*F196),0))</f>
        <v/>
      </c>
      <c r="I196" s="14" t="str">
        <f>IF($A196="","",(H196*G196))</f>
        <v/>
      </c>
    </row>
    <row r="197" spans="1:9" x14ac:dyDescent="0.25">
      <c r="D197" s="11"/>
      <c r="E197" s="11"/>
      <c r="F197" s="11"/>
      <c r="G197" s="12"/>
      <c r="H197" s="13" t="str">
        <f>IF($A197="","",IF((D197&lt;E197),(ROUNDUP(((E197-D197)/F197),0)*F197),0))</f>
        <v/>
      </c>
      <c r="I197" s="14" t="str">
        <f>IF($A197="","",(H197*G197))</f>
        <v/>
      </c>
    </row>
    <row r="198" spans="1:9" x14ac:dyDescent="0.25">
      <c r="D198" s="11"/>
      <c r="E198" s="11"/>
      <c r="F198" s="11"/>
      <c r="G198" s="12"/>
      <c r="H198" s="13" t="str">
        <f>IF($A198="","",IF((D198&lt;E198),(ROUNDUP(((E198-D198)/F198),0)*F198),0))</f>
        <v/>
      </c>
      <c r="I198" s="14" t="str">
        <f>IF($A198="","",(H198*G198))</f>
        <v/>
      </c>
    </row>
    <row r="199" spans="1:9" x14ac:dyDescent="0.25">
      <c r="D199" s="11"/>
      <c r="E199" s="11"/>
      <c r="F199" s="11"/>
      <c r="G199" s="12"/>
      <c r="H199" s="13" t="str">
        <f>IF($A199="","",IF((D199&lt;E199),(ROUNDUP(((E199-D199)/F199),0)*F199),0))</f>
        <v/>
      </c>
      <c r="I199" s="14" t="str">
        <f>IF($A199="","",(H199*G199))</f>
        <v/>
      </c>
    </row>
    <row r="200" spans="1:9" x14ac:dyDescent="0.25">
      <c r="D200" s="11"/>
      <c r="E200" s="11"/>
      <c r="F200" s="11"/>
      <c r="G200" s="12"/>
      <c r="H200" s="13" t="str">
        <f>IF($A200="","",IF((D200&lt;E200),(ROUNDUP(((E200-D200)/F200),0)*F200),0))</f>
        <v/>
      </c>
      <c r="I200" s="14" t="str">
        <f>IF($A200="","",(H200*G200))</f>
        <v/>
      </c>
    </row>
    <row r="201" spans="1:9" x14ac:dyDescent="0.25">
      <c r="D201" s="11"/>
      <c r="E201" s="11"/>
      <c r="F201" s="11"/>
      <c r="G201" s="12"/>
      <c r="H201" s="13" t="str">
        <f>IF($A201="","",IF((D201&lt;E201),(ROUNDUP(((E201-D201)/F201),0)*F201),0))</f>
        <v/>
      </c>
      <c r="I201" s="14" t="str">
        <f>IF($A201="","",(H201*G201))</f>
        <v/>
      </c>
    </row>
  </sheetData>
  <autoFilter ref="A1:I1"/>
  <conditionalFormatting sqref="H2:H201">
    <cfRule type="expression" dxfId="0" priority="1">
      <formula>AND(H2&lt;&gt;"",H2&gt;0)</formula>
    </cfRule>
  </conditionalFormatting>
  <dataValidations count="5">
    <dataValidation type="list" allowBlank="1" showErrorMessage="1" errorTitle="Pick from the list" error="Choose one of: Spirits, Wine, Beer, Mixers" sqref="C2:C201">
      <formula1>"Spirits,Wine,Beer,Mixers"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13</v>
      </c>
      <c r="B1" s="15" t="s">
        <v>35</v>
      </c>
      <c r="C1" s="15" t="s">
        <v>36</v>
      </c>
    </row>
    <row r="2" spans="1:3" x14ac:dyDescent="0.25">
      <c r="A2" s="16" t="s">
        <v>37</v>
      </c>
      <c r="B2" s="17"/>
      <c r="C2" s="17"/>
    </row>
    <row r="3" spans="1:2" x14ac:dyDescent="0.25">
      <c r="A3" t="s">
        <v>38</v>
      </c>
      <c r="B3" s="18">
        <f>COUNTIF('Reorder'!$H$2:$H$201,"&gt;0")</f>
        <v>5</v>
      </c>
    </row>
    <row r="4" spans="1:2" x14ac:dyDescent="0.25">
      <c r="A4" t="s">
        <v>39</v>
      </c>
      <c r="B4" s="19">
        <f>SUM('Reorder'!$I$2:$I$201)</f>
        <v>1154.6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Reorder</vt:lpstr>
      <vt:lpstr>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