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tuden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<sst xmlns="http://schemas.openxmlformats.org/spreadsheetml/2006/main" count="61" uniqueCount="58">
  <si>
    <t>Language School Student Tracker</t>
  </si>
  <si>
    <t>A free student tracker for language schools: log students by level and class with placement and progress notes in Sheets or Excel.</t>
  </si>
  <si>
    <t>Quick start</t>
  </si>
  <si>
    <t>Open the Students tab and replace the sample rows with your own — one row per entry. Formulas fill in automatically for new rows.</t>
  </si>
  <si>
    <t>Record the placement level and a short progress note each month; move students up a level after their checkpoint test.</t>
  </si>
  <si>
    <t>Balance turns amber until the term is paid.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</si>
  <si>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</si>
  <si>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</si>
  <si>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</si>
  <si>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</si>
  <si>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</si>
  <si>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</si>
  <si>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</si>
  <si>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</si>
  <si>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Student</t>
  </si>
  <si>
    <t>Class</t>
  </si>
  <si>
    <t>Start date</t>
  </si>
  <si>
    <t>Tuition</t>
  </si>
  <si>
    <t>Paid</t>
  </si>
  <si>
    <t>Status</t>
  </si>
  <si>
    <t>Level</t>
  </si>
  <si>
    <t>Progress note</t>
  </si>
  <si>
    <t>Balance</t>
  </si>
  <si>
    <t>Hiro T.</t>
  </si>
  <si>
    <t>English B1 evenings</t>
  </si>
  <si>
    <t>Enrolled</t>
  </si>
  <si>
    <t>B1</t>
  </si>
  <si>
    <t>Strong reading; speaking practice</t>
  </si>
  <si>
    <t>Lucia M.</t>
  </si>
  <si>
    <t>Spanish A1 (week 3)</t>
  </si>
  <si>
    <t>A1</t>
  </si>
  <si>
    <t>Anna K.</t>
  </si>
  <si>
    <t>French A2</t>
  </si>
  <si>
    <t>A2</t>
  </si>
  <si>
    <t>Ready for A2 test</t>
  </si>
  <si>
    <t>Omar S.</t>
  </si>
  <si>
    <t>English B2 business</t>
  </si>
  <si>
    <t>Placement test</t>
  </si>
  <si>
    <t>B2</t>
  </si>
  <si>
    <t>Placement Saturday</t>
  </si>
  <si>
    <t>Wei L.</t>
  </si>
  <si>
    <t>Kids Mandarin</t>
  </si>
  <si>
    <t>Completed</t>
  </si>
  <si>
    <t>Item</t>
  </si>
  <si>
    <t>Value</t>
  </si>
  <si>
    <t>Notes</t>
  </si>
  <si>
    <t>Overview</t>
  </si>
  <si>
    <t>Entries</t>
  </si>
  <si>
    <t>By status</t>
  </si>
  <si>
    <t>Status: Placement test</t>
  </si>
  <si>
    <t>Status: Enrolled</t>
  </si>
  <si>
    <t>Status: Completed</t>
  </si>
  <si>
    <t>Status: Paused</t>
  </si>
  <si>
    <t>Status: Withdrawn</t>
  </si>
  <si>
    <t>Totals</t>
  </si>
  <si>
    <t>Total tuition</t>
  </si>
  <si>
    <t>Total paid</t>
  </si>
  <si>
    <t>Total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</si>
</sst>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5" width="14" customWidth="1"/>
    <col min="6" max="7" width="16" customWidth="1"/>
    <col min="8" max="8" width="24" customWidth="1"/>
    <col min="9" max="9" width="14" customWidth="1"/>
  </cols>
  <sheetData>
    <row r="1" ht="22" customHeight="1" spans="1:9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</row>
    <row r="2" spans="1:9" x14ac:dyDescent="0.25">
      <c r="A2" t="s">
        <v>23</v>
      </c>
      <c r="B2" t="s">
        <v>24</v>
      </c>
      <c r="C2" s="11">
        <v>46278</v>
      </c>
      <c r="D2" s="12">
        <v>480</v>
      </c>
      <c r="E2" s="12">
        <v>480</v>
      </c>
      <c r="F2" t="s">
        <v>25</v>
      </c>
      <c r="G2" t="s">
        <v>26</v>
      </c>
      <c r="H2" t="s">
        <v>27</v>
      </c>
      <c r="I2" s="13">
        <f>IF($A2="","",(D2-E2))</f>
        <v>0</v>
      </c>
    </row>
    <row r="3" spans="1:9" x14ac:dyDescent="0.25">
      <c r="A3" t="s">
        <v>28</v>
      </c>
      <c r="B3" t="s">
        <v>29</v>
      </c>
      <c r="C3" s="11">
        <v>46294</v>
      </c>
      <c r="D3" s="12">
        <v>320</v>
      </c>
      <c r="E3" s="12">
        <v>160</v>
      </c>
      <c r="F3" t="s">
        <v>25</v>
      </c>
      <c r="G3" t="s">
        <v>30</v>
      </c>
      <c r="I3" s="13">
        <f>IF($A3="","",(D3-E3))</f>
        <v>160</v>
      </c>
    </row>
    <row r="4" spans="1:9" x14ac:dyDescent="0.25">
      <c r="A4" t="s">
        <v>31</v>
      </c>
      <c r="B4" t="s">
        <v>32</v>
      </c>
      <c r="C4" s="11">
        <v>46268</v>
      </c>
      <c r="D4" s="12">
        <v>360</v>
      </c>
      <c r="E4" s="12">
        <v>360</v>
      </c>
      <c r="F4" t="s">
        <v>25</v>
      </c>
      <c r="G4" t="s">
        <v>33</v>
      </c>
      <c r="H4" t="s">
        <v>34</v>
      </c>
      <c r="I4" s="13">
        <f>IF($A4="","",(D4-E4))</f>
        <v>0</v>
      </c>
    </row>
    <row r="5" spans="1:9" x14ac:dyDescent="0.25">
      <c r="A5" t="s">
        <v>35</v>
      </c>
      <c r="B5" t="s">
        <v>36</v>
      </c>
      <c r="C5" s="11">
        <v>46315</v>
      </c>
      <c r="D5" s="12">
        <v>520</v>
      </c>
      <c r="E5" s="12">
        <v>0</v>
      </c>
      <c r="F5" t="s">
        <v>37</v>
      </c>
      <c r="G5" t="s">
        <v>38</v>
      </c>
      <c r="H5" t="s">
        <v>39</v>
      </c>
      <c r="I5" s="13">
        <f>IF($A5="","",(D5-E5))</f>
        <v>520</v>
      </c>
    </row>
    <row r="6" spans="1:9" x14ac:dyDescent="0.25">
      <c r="A6" t="s">
        <v>40</v>
      </c>
      <c r="B6" t="s">
        <v>41</v>
      </c>
      <c r="C6" s="11">
        <v>46248</v>
      </c>
      <c r="D6" s="12">
        <v>300</v>
      </c>
      <c r="E6" s="12">
        <v>300</v>
      </c>
      <c r="F6" t="s">
        <v>42</v>
      </c>
      <c r="G6" t="s">
        <v>30</v>
      </c>
      <c r="I6" s="13">
        <f>IF($A6="","",(D6-E6))</f>
        <v>0</v>
      </c>
    </row>
    <row r="7" spans="1:9" x14ac:dyDescent="0.25">
      <c r="C7" s="11"/>
      <c r="D7" s="12"/>
      <c r="E7" s="12"/>
      <c r="I7" s="13" t="str">
        <f>IF($A7="","",(D7-E7))</f>
        <v/>
      </c>
    </row>
    <row r="8" spans="1:9" x14ac:dyDescent="0.25">
      <c r="C8" s="11"/>
      <c r="D8" s="12"/>
      <c r="E8" s="12"/>
      <c r="I8" s="13" t="str">
        <f>IF($A8="","",(D8-E8))</f>
        <v/>
      </c>
    </row>
    <row r="9" spans="1:9" x14ac:dyDescent="0.25">
      <c r="C9" s="11"/>
      <c r="D9" s="12"/>
      <c r="E9" s="12"/>
      <c r="I9" s="13" t="str">
        <f>IF($A9="","",(D9-E9))</f>
        <v/>
      </c>
    </row>
    <row r="10" spans="1:9" x14ac:dyDescent="0.25">
      <c r="C10" s="11"/>
      <c r="D10" s="12"/>
      <c r="E10" s="12"/>
      <c r="I10" s="13" t="str">
        <f>IF($A10="","",(D10-E10))</f>
        <v/>
      </c>
    </row>
    <row r="11" spans="1:9" x14ac:dyDescent="0.25">
      <c r="C11" s="11"/>
      <c r="D11" s="12"/>
      <c r="E11" s="12"/>
      <c r="I11" s="13" t="str">
        <f>IF($A11="","",(D11-E11))</f>
        <v/>
      </c>
    </row>
    <row r="12" spans="1:9" x14ac:dyDescent="0.25">
      <c r="C12" s="11"/>
      <c r="D12" s="12"/>
      <c r="E12" s="12"/>
      <c r="I12" s="13" t="str">
        <f>IF($A12="","",(D12-E12))</f>
        <v/>
      </c>
    </row>
    <row r="13" spans="1:9" x14ac:dyDescent="0.25">
      <c r="C13" s="11"/>
      <c r="D13" s="12"/>
      <c r="E13" s="12"/>
      <c r="I13" s="13" t="str">
        <f>IF($A13="","",(D13-E13))</f>
        <v/>
      </c>
    </row>
    <row r="14" spans="1:9" x14ac:dyDescent="0.25">
      <c r="C14" s="11"/>
      <c r="D14" s="12"/>
      <c r="E14" s="12"/>
      <c r="I14" s="13" t="str">
        <f>IF($A14="","",(D14-E14))</f>
        <v/>
      </c>
    </row>
    <row r="15" spans="1:9" x14ac:dyDescent="0.25">
      <c r="C15" s="11"/>
      <c r="D15" s="12"/>
      <c r="E15" s="12"/>
      <c r="I15" s="13" t="str">
        <f>IF($A15="","",(D15-E15))</f>
        <v/>
      </c>
    </row>
    <row r="16" spans="1:9" x14ac:dyDescent="0.25">
      <c r="C16" s="11"/>
      <c r="D16" s="12"/>
      <c r="E16" s="12"/>
      <c r="I16" s="13" t="str">
        <f>IF($A16="","",(D16-E16))</f>
        <v/>
      </c>
    </row>
    <row r="17" spans="1:9" x14ac:dyDescent="0.25">
      <c r="C17" s="11"/>
      <c r="D17" s="12"/>
      <c r="E17" s="12"/>
      <c r="I17" s="13" t="str">
        <f>IF($A17="","",(D17-E17))</f>
        <v/>
      </c>
    </row>
    <row r="18" spans="1:9" x14ac:dyDescent="0.25">
      <c r="C18" s="11"/>
      <c r="D18" s="12"/>
      <c r="E18" s="12"/>
      <c r="I18" s="13" t="str">
        <f>IF($A18="","",(D18-E18))</f>
        <v/>
      </c>
    </row>
    <row r="19" spans="1:9" x14ac:dyDescent="0.25">
      <c r="C19" s="11"/>
      <c r="D19" s="12"/>
      <c r="E19" s="12"/>
      <c r="I19" s="13" t="str">
        <f>IF($A19="","",(D19-E19))</f>
        <v/>
      </c>
    </row>
    <row r="20" spans="1:9" x14ac:dyDescent="0.25">
      <c r="C20" s="11"/>
      <c r="D20" s="12"/>
      <c r="E20" s="12"/>
      <c r="I20" s="13" t="str">
        <f>IF($A20="","",(D20-E20))</f>
        <v/>
      </c>
    </row>
    <row r="21" spans="1:9" x14ac:dyDescent="0.25">
      <c r="C21" s="11"/>
      <c r="D21" s="12"/>
      <c r="E21" s="12"/>
      <c r="I21" s="13" t="str">
        <f>IF($A21="","",(D21-E21))</f>
        <v/>
      </c>
    </row>
    <row r="22" spans="1:9" x14ac:dyDescent="0.25">
      <c r="C22" s="11"/>
      <c r="D22" s="12"/>
      <c r="E22" s="12"/>
      <c r="I22" s="13" t="str">
        <f>IF($A22="","",(D22-E22))</f>
        <v/>
      </c>
    </row>
    <row r="23" spans="1:9" x14ac:dyDescent="0.25">
      <c r="C23" s="11"/>
      <c r="D23" s="12"/>
      <c r="E23" s="12"/>
      <c r="I23" s="13" t="str">
        <f>IF($A23="","",(D23-E23))</f>
        <v/>
      </c>
    </row>
    <row r="24" spans="1:9" x14ac:dyDescent="0.25">
      <c r="C24" s="11"/>
      <c r="D24" s="12"/>
      <c r="E24" s="12"/>
      <c r="I24" s="13" t="str">
        <f>IF($A24="","",(D24-E24))</f>
        <v/>
      </c>
    </row>
    <row r="25" spans="1:9" x14ac:dyDescent="0.25">
      <c r="C25" s="11"/>
      <c r="D25" s="12"/>
      <c r="E25" s="12"/>
      <c r="I25" s="13" t="str">
        <f>IF($A25="","",(D25-E25))</f>
        <v/>
      </c>
    </row>
    <row r="26" spans="1:9" x14ac:dyDescent="0.25">
      <c r="C26" s="11"/>
      <c r="D26" s="12"/>
      <c r="E26" s="12"/>
      <c r="I26" s="13" t="str">
        <f>IF($A26="","",(D26-E26))</f>
        <v/>
      </c>
    </row>
    <row r="27" spans="1:9" x14ac:dyDescent="0.25">
      <c r="C27" s="11"/>
      <c r="D27" s="12"/>
      <c r="E27" s="12"/>
      <c r="I27" s="13" t="str">
        <f>IF($A27="","",(D27-E27))</f>
        <v/>
      </c>
    </row>
    <row r="28" spans="1:9" x14ac:dyDescent="0.25">
      <c r="C28" s="11"/>
      <c r="D28" s="12"/>
      <c r="E28" s="12"/>
      <c r="I28" s="13" t="str">
        <f>IF($A28="","",(D28-E28))</f>
        <v/>
      </c>
    </row>
    <row r="29" spans="1:9" x14ac:dyDescent="0.25">
      <c r="C29" s="11"/>
      <c r="D29" s="12"/>
      <c r="E29" s="12"/>
      <c r="I29" s="13" t="str">
        <f>IF($A29="","",(D29-E29))</f>
        <v/>
      </c>
    </row>
    <row r="30" spans="1:9" x14ac:dyDescent="0.25">
      <c r="C30" s="11"/>
      <c r="D30" s="12"/>
      <c r="E30" s="12"/>
      <c r="I30" s="13" t="str">
        <f>IF($A30="","",(D30-E30))</f>
        <v/>
      </c>
    </row>
    <row r="31" spans="1:9" x14ac:dyDescent="0.25">
      <c r="C31" s="11"/>
      <c r="D31" s="12"/>
      <c r="E31" s="12"/>
      <c r="I31" s="13" t="str">
        <f>IF($A31="","",(D31-E31))</f>
        <v/>
      </c>
    </row>
    <row r="32" spans="1:9" x14ac:dyDescent="0.25">
      <c r="C32" s="11"/>
      <c r="D32" s="12"/>
      <c r="E32" s="12"/>
      <c r="I32" s="13" t="str">
        <f>IF($A32="","",(D32-E32))</f>
        <v/>
      </c>
    </row>
    <row r="33" spans="1:9" x14ac:dyDescent="0.25">
      <c r="C33" s="11"/>
      <c r="D33" s="12"/>
      <c r="E33" s="12"/>
      <c r="I33" s="13" t="str">
        <f>IF($A33="","",(D33-E33))</f>
        <v/>
      </c>
    </row>
    <row r="34" spans="1:9" x14ac:dyDescent="0.25">
      <c r="C34" s="11"/>
      <c r="D34" s="12"/>
      <c r="E34" s="12"/>
      <c r="I34" s="13" t="str">
        <f>IF($A34="","",(D34-E34))</f>
        <v/>
      </c>
    </row>
    <row r="35" spans="1:9" x14ac:dyDescent="0.25">
      <c r="C35" s="11"/>
      <c r="D35" s="12"/>
      <c r="E35" s="12"/>
      <c r="I35" s="13" t="str">
        <f>IF($A35="","",(D35-E35))</f>
        <v/>
      </c>
    </row>
    <row r="36" spans="1:9" x14ac:dyDescent="0.25">
      <c r="C36" s="11"/>
      <c r="D36" s="12"/>
      <c r="E36" s="12"/>
      <c r="I36" s="13" t="str">
        <f>IF($A36="","",(D36-E36))</f>
        <v/>
      </c>
    </row>
    <row r="37" spans="1:9" x14ac:dyDescent="0.25">
      <c r="C37" s="11"/>
      <c r="D37" s="12"/>
      <c r="E37" s="12"/>
      <c r="I37" s="13" t="str">
        <f>IF($A37="","",(D37-E37))</f>
        <v/>
      </c>
    </row>
    <row r="38" spans="1:9" x14ac:dyDescent="0.25">
      <c r="C38" s="11"/>
      <c r="D38" s="12"/>
      <c r="E38" s="12"/>
      <c r="I38" s="13" t="str">
        <f>IF($A38="","",(D38-E38))</f>
        <v/>
      </c>
    </row>
    <row r="39" spans="1:9" x14ac:dyDescent="0.25">
      <c r="C39" s="11"/>
      <c r="D39" s="12"/>
      <c r="E39" s="12"/>
      <c r="I39" s="13" t="str">
        <f>IF($A39="","",(D39-E39))</f>
        <v/>
      </c>
    </row>
    <row r="40" spans="1:9" x14ac:dyDescent="0.25">
      <c r="C40" s="11"/>
      <c r="D40" s="12"/>
      <c r="E40" s="12"/>
      <c r="I40" s="13" t="str">
        <f>IF($A40="","",(D40-E40))</f>
        <v/>
      </c>
    </row>
    <row r="41" spans="1:9" x14ac:dyDescent="0.25">
      <c r="C41" s="11"/>
      <c r="D41" s="12"/>
      <c r="E41" s="12"/>
      <c r="I41" s="13" t="str">
        <f>IF($A41="","",(D41-E41))</f>
        <v/>
      </c>
    </row>
    <row r="42" spans="1:9" x14ac:dyDescent="0.25">
      <c r="C42" s="11"/>
      <c r="D42" s="12"/>
      <c r="E42" s="12"/>
      <c r="I42" s="13" t="str">
        <f>IF($A42="","",(D42-E42))</f>
        <v/>
      </c>
    </row>
    <row r="43" spans="1:9" x14ac:dyDescent="0.25">
      <c r="C43" s="11"/>
      <c r="D43" s="12"/>
      <c r="E43" s="12"/>
      <c r="I43" s="13" t="str">
        <f>IF($A43="","",(D43-E43))</f>
        <v/>
      </c>
    </row>
    <row r="44" spans="1:9" x14ac:dyDescent="0.25">
      <c r="C44" s="11"/>
      <c r="D44" s="12"/>
      <c r="E44" s="12"/>
      <c r="I44" s="13" t="str">
        <f>IF($A44="","",(D44-E44))</f>
        <v/>
      </c>
    </row>
    <row r="45" spans="1:9" x14ac:dyDescent="0.25">
      <c r="C45" s="11"/>
      <c r="D45" s="12"/>
      <c r="E45" s="12"/>
      <c r="I45" s="13" t="str">
        <f>IF($A45="","",(D45-E45))</f>
        <v/>
      </c>
    </row>
    <row r="46" spans="1:9" x14ac:dyDescent="0.25">
      <c r="C46" s="11"/>
      <c r="D46" s="12"/>
      <c r="E46" s="12"/>
      <c r="I46" s="13" t="str">
        <f>IF($A46="","",(D46-E46))</f>
        <v/>
      </c>
    </row>
    <row r="47" spans="1:9" x14ac:dyDescent="0.25">
      <c r="C47" s="11"/>
      <c r="D47" s="12"/>
      <c r="E47" s="12"/>
      <c r="I47" s="13" t="str">
        <f>IF($A47="","",(D47-E47))</f>
        <v/>
      </c>
    </row>
    <row r="48" spans="1:9" x14ac:dyDescent="0.25">
      <c r="C48" s="11"/>
      <c r="D48" s="12"/>
      <c r="E48" s="12"/>
      <c r="I48" s="13" t="str">
        <f>IF($A48="","",(D48-E48))</f>
        <v/>
      </c>
    </row>
    <row r="49" spans="1:9" x14ac:dyDescent="0.25">
      <c r="C49" s="11"/>
      <c r="D49" s="12"/>
      <c r="E49" s="12"/>
      <c r="I49" s="13" t="str">
        <f>IF($A49="","",(D49-E49))</f>
        <v/>
      </c>
    </row>
    <row r="50" spans="1:9" x14ac:dyDescent="0.25">
      <c r="C50" s="11"/>
      <c r="D50" s="12"/>
      <c r="E50" s="12"/>
      <c r="I50" s="13" t="str">
        <f>IF($A50="","",(D50-E50))</f>
        <v/>
      </c>
    </row>
    <row r="51" spans="1:9" x14ac:dyDescent="0.25">
      <c r="C51" s="11"/>
      <c r="D51" s="12"/>
      <c r="E51" s="12"/>
      <c r="I51" s="13" t="str">
        <f>IF($A51="","",(D51-E51))</f>
        <v/>
      </c>
    </row>
    <row r="52" spans="1:9" x14ac:dyDescent="0.25">
      <c r="C52" s="11"/>
      <c r="D52" s="12"/>
      <c r="E52" s="12"/>
      <c r="I52" s="13" t="str">
        <f>IF($A52="","",(D52-E52))</f>
        <v/>
      </c>
    </row>
    <row r="53" spans="1:9" x14ac:dyDescent="0.25">
      <c r="C53" s="11"/>
      <c r="D53" s="12"/>
      <c r="E53" s="12"/>
      <c r="I53" s="13" t="str">
        <f>IF($A53="","",(D53-E53))</f>
        <v/>
      </c>
    </row>
    <row r="54" spans="1:9" x14ac:dyDescent="0.25">
      <c r="C54" s="11"/>
      <c r="D54" s="12"/>
      <c r="E54" s="12"/>
      <c r="I54" s="13" t="str">
        <f>IF($A54="","",(D54-E54))</f>
        <v/>
      </c>
    </row>
    <row r="55" spans="1:9" x14ac:dyDescent="0.25">
      <c r="C55" s="11"/>
      <c r="D55" s="12"/>
      <c r="E55" s="12"/>
      <c r="I55" s="13" t="str">
        <f>IF($A55="","",(D55-E55))</f>
        <v/>
      </c>
    </row>
    <row r="56" spans="1:9" x14ac:dyDescent="0.25">
      <c r="C56" s="11"/>
      <c r="D56" s="12"/>
      <c r="E56" s="12"/>
      <c r="I56" s="13" t="str">
        <f>IF($A56="","",(D56-E56))</f>
        <v/>
      </c>
    </row>
    <row r="57" spans="1:9" x14ac:dyDescent="0.25">
      <c r="C57" s="11"/>
      <c r="D57" s="12"/>
      <c r="E57" s="12"/>
      <c r="I57" s="13" t="str">
        <f>IF($A57="","",(D57-E57))</f>
        <v/>
      </c>
    </row>
    <row r="58" spans="1:9" x14ac:dyDescent="0.25">
      <c r="C58" s="11"/>
      <c r="D58" s="12"/>
      <c r="E58" s="12"/>
      <c r="I58" s="13" t="str">
        <f>IF($A58="","",(D58-E58))</f>
        <v/>
      </c>
    </row>
    <row r="59" spans="1:9" x14ac:dyDescent="0.25">
      <c r="C59" s="11"/>
      <c r="D59" s="12"/>
      <c r="E59" s="12"/>
      <c r="I59" s="13" t="str">
        <f>IF($A59="","",(D59-E59))</f>
        <v/>
      </c>
    </row>
    <row r="60" spans="1:9" x14ac:dyDescent="0.25">
      <c r="C60" s="11"/>
      <c r="D60" s="12"/>
      <c r="E60" s="12"/>
      <c r="I60" s="13" t="str">
        <f>IF($A60="","",(D60-E60))</f>
        <v/>
      </c>
    </row>
    <row r="61" spans="1:9" x14ac:dyDescent="0.25">
      <c r="C61" s="11"/>
      <c r="D61" s="12"/>
      <c r="E61" s="12"/>
      <c r="I61" s="13" t="str">
        <f>IF($A61="","",(D61-E61))</f>
        <v/>
      </c>
    </row>
    <row r="62" spans="1:9" x14ac:dyDescent="0.25">
      <c r="C62" s="11"/>
      <c r="D62" s="12"/>
      <c r="E62" s="12"/>
      <c r="I62" s="13" t="str">
        <f>IF($A62="","",(D62-E62))</f>
        <v/>
      </c>
    </row>
    <row r="63" spans="1:9" x14ac:dyDescent="0.25">
      <c r="C63" s="11"/>
      <c r="D63" s="12"/>
      <c r="E63" s="12"/>
      <c r="I63" s="13" t="str">
        <f>IF($A63="","",(D63-E63))</f>
        <v/>
      </c>
    </row>
    <row r="64" spans="1:9" x14ac:dyDescent="0.25">
      <c r="C64" s="11"/>
      <c r="D64" s="12"/>
      <c r="E64" s="12"/>
      <c r="I64" s="13" t="str">
        <f>IF($A64="","",(D64-E64))</f>
        <v/>
      </c>
    </row>
    <row r="65" spans="1:9" x14ac:dyDescent="0.25">
      <c r="C65" s="11"/>
      <c r="D65" s="12"/>
      <c r="E65" s="12"/>
      <c r="I65" s="13" t="str">
        <f>IF($A65="","",(D65-E65))</f>
        <v/>
      </c>
    </row>
    <row r="66" spans="1:9" x14ac:dyDescent="0.25">
      <c r="C66" s="11"/>
      <c r="D66" s="12"/>
      <c r="E66" s="12"/>
      <c r="I66" s="13" t="str">
        <f>IF($A66="","",(D66-E66))</f>
        <v/>
      </c>
    </row>
    <row r="67" spans="1:9" x14ac:dyDescent="0.25">
      <c r="C67" s="11"/>
      <c r="D67" s="12"/>
      <c r="E67" s="12"/>
      <c r="I67" s="13" t="str">
        <f>IF($A67="","",(D67-E67))</f>
        <v/>
      </c>
    </row>
    <row r="68" spans="1:9" x14ac:dyDescent="0.25">
      <c r="C68" s="11"/>
      <c r="D68" s="12"/>
      <c r="E68" s="12"/>
      <c r="I68" s="13" t="str">
        <f>IF($A68="","",(D68-E68))</f>
        <v/>
      </c>
    </row>
    <row r="69" spans="1:9" x14ac:dyDescent="0.25">
      <c r="C69" s="11"/>
      <c r="D69" s="12"/>
      <c r="E69" s="12"/>
      <c r="I69" s="13" t="str">
        <f>IF($A69="","",(D69-E69))</f>
        <v/>
      </c>
    </row>
    <row r="70" spans="1:9" x14ac:dyDescent="0.25">
      <c r="C70" s="11"/>
      <c r="D70" s="12"/>
      <c r="E70" s="12"/>
      <c r="I70" s="13" t="str">
        <f>IF($A70="","",(D70-E70))</f>
        <v/>
      </c>
    </row>
    <row r="71" spans="1:9" x14ac:dyDescent="0.25">
      <c r="C71" s="11"/>
      <c r="D71" s="12"/>
      <c r="E71" s="12"/>
      <c r="I71" s="13" t="str">
        <f>IF($A71="","",(D71-E71))</f>
        <v/>
      </c>
    </row>
    <row r="72" spans="1:9" x14ac:dyDescent="0.25">
      <c r="C72" s="11"/>
      <c r="D72" s="12"/>
      <c r="E72" s="12"/>
      <c r="I72" s="13" t="str">
        <f>IF($A72="","",(D72-E72))</f>
        <v/>
      </c>
    </row>
    <row r="73" spans="1:9" x14ac:dyDescent="0.25">
      <c r="C73" s="11"/>
      <c r="D73" s="12"/>
      <c r="E73" s="12"/>
      <c r="I73" s="13" t="str">
        <f>IF($A73="","",(D73-E73))</f>
        <v/>
      </c>
    </row>
    <row r="74" spans="1:9" x14ac:dyDescent="0.25">
      <c r="C74" s="11"/>
      <c r="D74" s="12"/>
      <c r="E74" s="12"/>
      <c r="I74" s="13" t="str">
        <f>IF($A74="","",(D74-E74))</f>
        <v/>
      </c>
    </row>
    <row r="75" spans="1:9" x14ac:dyDescent="0.25">
      <c r="C75" s="11"/>
      <c r="D75" s="12"/>
      <c r="E75" s="12"/>
      <c r="I75" s="13" t="str">
        <f>IF($A75="","",(D75-E75))</f>
        <v/>
      </c>
    </row>
    <row r="76" spans="1:9" x14ac:dyDescent="0.25">
      <c r="C76" s="11"/>
      <c r="D76" s="12"/>
      <c r="E76" s="12"/>
      <c r="I76" s="13" t="str">
        <f>IF($A76="","",(D76-E76))</f>
        <v/>
      </c>
    </row>
    <row r="77" spans="1:9" x14ac:dyDescent="0.25">
      <c r="C77" s="11"/>
      <c r="D77" s="12"/>
      <c r="E77" s="12"/>
      <c r="I77" s="13" t="str">
        <f>IF($A77="","",(D77-E77))</f>
        <v/>
      </c>
    </row>
    <row r="78" spans="1:9" x14ac:dyDescent="0.25">
      <c r="C78" s="11"/>
      <c r="D78" s="12"/>
      <c r="E78" s="12"/>
      <c r="I78" s="13" t="str">
        <f>IF($A78="","",(D78-E78))</f>
        <v/>
      </c>
    </row>
    <row r="79" spans="1:9" x14ac:dyDescent="0.25">
      <c r="C79" s="11"/>
      <c r="D79" s="12"/>
      <c r="E79" s="12"/>
      <c r="I79" s="13" t="str">
        <f>IF($A79="","",(D79-E79))</f>
        <v/>
      </c>
    </row>
    <row r="80" spans="1:9" x14ac:dyDescent="0.25">
      <c r="C80" s="11"/>
      <c r="D80" s="12"/>
      <c r="E80" s="12"/>
      <c r="I80" s="13" t="str">
        <f>IF($A80="","",(D80-E80))</f>
        <v/>
      </c>
    </row>
    <row r="81" spans="1:9" x14ac:dyDescent="0.25">
      <c r="C81" s="11"/>
      <c r="D81" s="12"/>
      <c r="E81" s="12"/>
      <c r="I81" s="13" t="str">
        <f>IF($A81="","",(D81-E81))</f>
        <v/>
      </c>
    </row>
    <row r="82" spans="1:9" x14ac:dyDescent="0.25">
      <c r="C82" s="11"/>
      <c r="D82" s="12"/>
      <c r="E82" s="12"/>
      <c r="I82" s="13" t="str">
        <f>IF($A82="","",(D82-E82))</f>
        <v/>
      </c>
    </row>
    <row r="83" spans="1:9" x14ac:dyDescent="0.25">
      <c r="C83" s="11"/>
      <c r="D83" s="12"/>
      <c r="E83" s="12"/>
      <c r="I83" s="13" t="str">
        <f>IF($A83="","",(D83-E83))</f>
        <v/>
      </c>
    </row>
    <row r="84" spans="1:9" x14ac:dyDescent="0.25">
      <c r="C84" s="11"/>
      <c r="D84" s="12"/>
      <c r="E84" s="12"/>
      <c r="I84" s="13" t="str">
        <f>IF($A84="","",(D84-E84))</f>
        <v/>
      </c>
    </row>
    <row r="85" spans="1:9" x14ac:dyDescent="0.25">
      <c r="C85" s="11"/>
      <c r="D85" s="12"/>
      <c r="E85" s="12"/>
      <c r="I85" s="13" t="str">
        <f>IF($A85="","",(D85-E85))</f>
        <v/>
      </c>
    </row>
    <row r="86" spans="1:9" x14ac:dyDescent="0.25">
      <c r="C86" s="11"/>
      <c r="D86" s="12"/>
      <c r="E86" s="12"/>
      <c r="I86" s="13" t="str">
        <f>IF($A86="","",(D86-E86))</f>
        <v/>
      </c>
    </row>
    <row r="87" spans="1:9" x14ac:dyDescent="0.25">
      <c r="C87" s="11"/>
      <c r="D87" s="12"/>
      <c r="E87" s="12"/>
      <c r="I87" s="13" t="str">
        <f>IF($A87="","",(D87-E87))</f>
        <v/>
      </c>
    </row>
    <row r="88" spans="1:9" x14ac:dyDescent="0.25">
      <c r="C88" s="11"/>
      <c r="D88" s="12"/>
      <c r="E88" s="12"/>
      <c r="I88" s="13" t="str">
        <f>IF($A88="","",(D88-E88))</f>
        <v/>
      </c>
    </row>
    <row r="89" spans="1:9" x14ac:dyDescent="0.25">
      <c r="C89" s="11"/>
      <c r="D89" s="12"/>
      <c r="E89" s="12"/>
      <c r="I89" s="13" t="str">
        <f>IF($A89="","",(D89-E89))</f>
        <v/>
      </c>
    </row>
    <row r="90" spans="1:9" x14ac:dyDescent="0.25">
      <c r="C90" s="11"/>
      <c r="D90" s="12"/>
      <c r="E90" s="12"/>
      <c r="I90" s="13" t="str">
        <f>IF($A90="","",(D90-E90))</f>
        <v/>
      </c>
    </row>
    <row r="91" spans="1:9" x14ac:dyDescent="0.25">
      <c r="C91" s="11"/>
      <c r="D91" s="12"/>
      <c r="E91" s="12"/>
      <c r="I91" s="13" t="str">
        <f>IF($A91="","",(D91-E91))</f>
        <v/>
      </c>
    </row>
    <row r="92" spans="1:9" x14ac:dyDescent="0.25">
      <c r="C92" s="11"/>
      <c r="D92" s="12"/>
      <c r="E92" s="12"/>
      <c r="I92" s="13" t="str">
        <f>IF($A92="","",(D92-E92))</f>
        <v/>
      </c>
    </row>
    <row r="93" spans="1:9" x14ac:dyDescent="0.25">
      <c r="C93" s="11"/>
      <c r="D93" s="12"/>
      <c r="E93" s="12"/>
      <c r="I93" s="13" t="str">
        <f>IF($A93="","",(D93-E93))</f>
        <v/>
      </c>
    </row>
    <row r="94" spans="1:9" x14ac:dyDescent="0.25">
      <c r="C94" s="11"/>
      <c r="D94" s="12"/>
      <c r="E94" s="12"/>
      <c r="I94" s="13" t="str">
        <f>IF($A94="","",(D94-E94))</f>
        <v/>
      </c>
    </row>
    <row r="95" spans="1:9" x14ac:dyDescent="0.25">
      <c r="C95" s="11"/>
      <c r="D95" s="12"/>
      <c r="E95" s="12"/>
      <c r="I95" s="13" t="str">
        <f>IF($A95="","",(D95-E95))</f>
        <v/>
      </c>
    </row>
    <row r="96" spans="1:9" x14ac:dyDescent="0.25">
      <c r="C96" s="11"/>
      <c r="D96" s="12"/>
      <c r="E96" s="12"/>
      <c r="I96" s="13" t="str">
        <f>IF($A96="","",(D96-E96))</f>
        <v/>
      </c>
    </row>
    <row r="97" spans="1:9" x14ac:dyDescent="0.25">
      <c r="C97" s="11"/>
      <c r="D97" s="12"/>
      <c r="E97" s="12"/>
      <c r="I97" s="13" t="str">
        <f>IF($A97="","",(D97-E97))</f>
        <v/>
      </c>
    </row>
    <row r="98" spans="1:9" x14ac:dyDescent="0.25">
      <c r="C98" s="11"/>
      <c r="D98" s="12"/>
      <c r="E98" s="12"/>
      <c r="I98" s="13" t="str">
        <f>IF($A98="","",(D98-E98))</f>
        <v/>
      </c>
    </row>
    <row r="99" spans="1:9" x14ac:dyDescent="0.25">
      <c r="C99" s="11"/>
      <c r="D99" s="12"/>
      <c r="E99" s="12"/>
      <c r="I99" s="13" t="str">
        <f>IF($A99="","",(D99-E99))</f>
        <v/>
      </c>
    </row>
    <row r="100" spans="1:9" x14ac:dyDescent="0.25">
      <c r="C100" s="11"/>
      <c r="D100" s="12"/>
      <c r="E100" s="12"/>
      <c r="I100" s="13" t="str">
        <f>IF($A100="","",(D100-E100))</f>
        <v/>
      </c>
    </row>
    <row r="101" spans="1:9" x14ac:dyDescent="0.25">
      <c r="C101" s="11"/>
      <c r="D101" s="12"/>
      <c r="E101" s="12"/>
      <c r="I101" s="13" t="str">
        <f>IF($A101="","",(D101-E101))</f>
        <v/>
      </c>
    </row>
    <row r="102" spans="1:9" x14ac:dyDescent="0.25">
      <c r="C102" s="11"/>
      <c r="D102" s="12"/>
      <c r="E102" s="12"/>
      <c r="I102" s="13" t="str">
        <f>IF($A102="","",(D102-E102))</f>
        <v/>
      </c>
    </row>
    <row r="103" spans="1:9" x14ac:dyDescent="0.25">
      <c r="C103" s="11"/>
      <c r="D103" s="12"/>
      <c r="E103" s="12"/>
      <c r="I103" s="13" t="str">
        <f>IF($A103="","",(D103-E103))</f>
        <v/>
      </c>
    </row>
    <row r="104" spans="1:9" x14ac:dyDescent="0.25">
      <c r="C104" s="11"/>
      <c r="D104" s="12"/>
      <c r="E104" s="12"/>
      <c r="I104" s="13" t="str">
        <f>IF($A104="","",(D104-E104))</f>
        <v/>
      </c>
    </row>
    <row r="105" spans="1:9" x14ac:dyDescent="0.25">
      <c r="C105" s="11"/>
      <c r="D105" s="12"/>
      <c r="E105" s="12"/>
      <c r="I105" s="13" t="str">
        <f>IF($A105="","",(D105-E105))</f>
        <v/>
      </c>
    </row>
    <row r="106" spans="1:9" x14ac:dyDescent="0.25">
      <c r="C106" s="11"/>
      <c r="D106" s="12"/>
      <c r="E106" s="12"/>
      <c r="I106" s="13" t="str">
        <f>IF($A106="","",(D106-E106))</f>
        <v/>
      </c>
    </row>
    <row r="107" spans="1:9" x14ac:dyDescent="0.25">
      <c r="C107" s="11"/>
      <c r="D107" s="12"/>
      <c r="E107" s="12"/>
      <c r="I107" s="13" t="str">
        <f>IF($A107="","",(D107-E107))</f>
        <v/>
      </c>
    </row>
    <row r="108" spans="1:9" x14ac:dyDescent="0.25">
      <c r="C108" s="11"/>
      <c r="D108" s="12"/>
      <c r="E108" s="12"/>
      <c r="I108" s="13" t="str">
        <f>IF($A108="","",(D108-E108))</f>
        <v/>
      </c>
    </row>
    <row r="109" spans="1:9" x14ac:dyDescent="0.25">
      <c r="C109" s="11"/>
      <c r="D109" s="12"/>
      <c r="E109" s="12"/>
      <c r="I109" s="13" t="str">
        <f>IF($A109="","",(D109-E109))</f>
        <v/>
      </c>
    </row>
    <row r="110" spans="1:9" x14ac:dyDescent="0.25">
      <c r="C110" s="11"/>
      <c r="D110" s="12"/>
      <c r="E110" s="12"/>
      <c r="I110" s="13" t="str">
        <f>IF($A110="","",(D110-E110))</f>
        <v/>
      </c>
    </row>
    <row r="111" spans="1:9" x14ac:dyDescent="0.25">
      <c r="C111" s="11"/>
      <c r="D111" s="12"/>
      <c r="E111" s="12"/>
      <c r="I111" s="13" t="str">
        <f>IF($A111="","",(D111-E111))</f>
        <v/>
      </c>
    </row>
    <row r="112" spans="1:9" x14ac:dyDescent="0.25">
      <c r="C112" s="11"/>
      <c r="D112" s="12"/>
      <c r="E112" s="12"/>
      <c r="I112" s="13" t="str">
        <f>IF($A112="","",(D112-E112))</f>
        <v/>
      </c>
    </row>
    <row r="113" spans="1:9" x14ac:dyDescent="0.25">
      <c r="C113" s="11"/>
      <c r="D113" s="12"/>
      <c r="E113" s="12"/>
      <c r="I113" s="13" t="str">
        <f>IF($A113="","",(D113-E113))</f>
        <v/>
      </c>
    </row>
    <row r="114" spans="1:9" x14ac:dyDescent="0.25">
      <c r="C114" s="11"/>
      <c r="D114" s="12"/>
      <c r="E114" s="12"/>
      <c r="I114" s="13" t="str">
        <f>IF($A114="","",(D114-E114))</f>
        <v/>
      </c>
    </row>
    <row r="115" spans="1:9" x14ac:dyDescent="0.25">
      <c r="C115" s="11"/>
      <c r="D115" s="12"/>
      <c r="E115" s="12"/>
      <c r="I115" s="13" t="str">
        <f>IF($A115="","",(D115-E115))</f>
        <v/>
      </c>
    </row>
    <row r="116" spans="1:9" x14ac:dyDescent="0.25">
      <c r="C116" s="11"/>
      <c r="D116" s="12"/>
      <c r="E116" s="12"/>
      <c r="I116" s="13" t="str">
        <f>IF($A116="","",(D116-E116))</f>
        <v/>
      </c>
    </row>
    <row r="117" spans="1:9" x14ac:dyDescent="0.25">
      <c r="C117" s="11"/>
      <c r="D117" s="12"/>
      <c r="E117" s="12"/>
      <c r="I117" s="13" t="str">
        <f>IF($A117="","",(D117-E117))</f>
        <v/>
      </c>
    </row>
    <row r="118" spans="1:9" x14ac:dyDescent="0.25">
      <c r="C118" s="11"/>
      <c r="D118" s="12"/>
      <c r="E118" s="12"/>
      <c r="I118" s="13" t="str">
        <f>IF($A118="","",(D118-E118))</f>
        <v/>
      </c>
    </row>
    <row r="119" spans="1:9" x14ac:dyDescent="0.25">
      <c r="C119" s="11"/>
      <c r="D119" s="12"/>
      <c r="E119" s="12"/>
      <c r="I119" s="13" t="str">
        <f>IF($A119="","",(D119-E119))</f>
        <v/>
      </c>
    </row>
    <row r="120" spans="1:9" x14ac:dyDescent="0.25">
      <c r="C120" s="11"/>
      <c r="D120" s="12"/>
      <c r="E120" s="12"/>
      <c r="I120" s="13" t="str">
        <f>IF($A120="","",(D120-E120))</f>
        <v/>
      </c>
    </row>
    <row r="121" spans="1:9" x14ac:dyDescent="0.25">
      <c r="C121" s="11"/>
      <c r="D121" s="12"/>
      <c r="E121" s="12"/>
      <c r="I121" s="13" t="str">
        <f>IF($A121="","",(D121-E121))</f>
        <v/>
      </c>
    </row>
    <row r="122" spans="1:9" x14ac:dyDescent="0.25">
      <c r="C122" s="11"/>
      <c r="D122" s="12"/>
      <c r="E122" s="12"/>
      <c r="I122" s="13" t="str">
        <f>IF($A122="","",(D122-E122))</f>
        <v/>
      </c>
    </row>
    <row r="123" spans="1:9" x14ac:dyDescent="0.25">
      <c r="C123" s="11"/>
      <c r="D123" s="12"/>
      <c r="E123" s="12"/>
      <c r="I123" s="13" t="str">
        <f>IF($A123="","",(D123-E123))</f>
        <v/>
      </c>
    </row>
    <row r="124" spans="1:9" x14ac:dyDescent="0.25">
      <c r="C124" s="11"/>
      <c r="D124" s="12"/>
      <c r="E124" s="12"/>
      <c r="I124" s="13" t="str">
        <f>IF($A124="","",(D124-E124))</f>
        <v/>
      </c>
    </row>
    <row r="125" spans="1:9" x14ac:dyDescent="0.25">
      <c r="C125" s="11"/>
      <c r="D125" s="12"/>
      <c r="E125" s="12"/>
      <c r="I125" s="13" t="str">
        <f>IF($A125="","",(D125-E125))</f>
        <v/>
      </c>
    </row>
    <row r="126" spans="1:9" x14ac:dyDescent="0.25">
      <c r="C126" s="11"/>
      <c r="D126" s="12"/>
      <c r="E126" s="12"/>
      <c r="I126" s="13" t="str">
        <f>IF($A126="","",(D126-E126))</f>
        <v/>
      </c>
    </row>
    <row r="127" spans="1:9" x14ac:dyDescent="0.25">
      <c r="C127" s="11"/>
      <c r="D127" s="12"/>
      <c r="E127" s="12"/>
      <c r="I127" s="13" t="str">
        <f>IF($A127="","",(D127-E127))</f>
        <v/>
      </c>
    </row>
    <row r="128" spans="1:9" x14ac:dyDescent="0.25">
      <c r="C128" s="11"/>
      <c r="D128" s="12"/>
      <c r="E128" s="12"/>
      <c r="I128" s="13" t="str">
        <f>IF($A128="","",(D128-E128))</f>
        <v/>
      </c>
    </row>
    <row r="129" spans="1:9" x14ac:dyDescent="0.25">
      <c r="C129" s="11"/>
      <c r="D129" s="12"/>
      <c r="E129" s="12"/>
      <c r="I129" s="13" t="str">
        <f>IF($A129="","",(D129-E129))</f>
        <v/>
      </c>
    </row>
    <row r="130" spans="1:9" x14ac:dyDescent="0.25">
      <c r="C130" s="11"/>
      <c r="D130" s="12"/>
      <c r="E130" s="12"/>
      <c r="I130" s="13" t="str">
        <f>IF($A130="","",(D130-E130))</f>
        <v/>
      </c>
    </row>
    <row r="131" spans="1:9" x14ac:dyDescent="0.25">
      <c r="C131" s="11"/>
      <c r="D131" s="12"/>
      <c r="E131" s="12"/>
      <c r="I131" s="13" t="str">
        <f>IF($A131="","",(D131-E131))</f>
        <v/>
      </c>
    </row>
    <row r="132" spans="1:9" x14ac:dyDescent="0.25">
      <c r="C132" s="11"/>
      <c r="D132" s="12"/>
      <c r="E132" s="12"/>
      <c r="I132" s="13" t="str">
        <f>IF($A132="","",(D132-E132))</f>
        <v/>
      </c>
    </row>
    <row r="133" spans="1:9" x14ac:dyDescent="0.25">
      <c r="C133" s="11"/>
      <c r="D133" s="12"/>
      <c r="E133" s="12"/>
      <c r="I133" s="13" t="str">
        <f>IF($A133="","",(D133-E133))</f>
        <v/>
      </c>
    </row>
    <row r="134" spans="1:9" x14ac:dyDescent="0.25">
      <c r="C134" s="11"/>
      <c r="D134" s="12"/>
      <c r="E134" s="12"/>
      <c r="I134" s="13" t="str">
        <f>IF($A134="","",(D134-E134))</f>
        <v/>
      </c>
    </row>
    <row r="135" spans="1:9" x14ac:dyDescent="0.25">
      <c r="C135" s="11"/>
      <c r="D135" s="12"/>
      <c r="E135" s="12"/>
      <c r="I135" s="13" t="str">
        <f>IF($A135="","",(D135-E135))</f>
        <v/>
      </c>
    </row>
    <row r="136" spans="1:9" x14ac:dyDescent="0.25">
      <c r="C136" s="11"/>
      <c r="D136" s="12"/>
      <c r="E136" s="12"/>
      <c r="I136" s="13" t="str">
        <f>IF($A136="","",(D136-E136))</f>
        <v/>
      </c>
    </row>
    <row r="137" spans="1:9" x14ac:dyDescent="0.25">
      <c r="C137" s="11"/>
      <c r="D137" s="12"/>
      <c r="E137" s="12"/>
      <c r="I137" s="13" t="str">
        <f>IF($A137="","",(D137-E137))</f>
        <v/>
      </c>
    </row>
    <row r="138" spans="1:9" x14ac:dyDescent="0.25">
      <c r="C138" s="11"/>
      <c r="D138" s="12"/>
      <c r="E138" s="12"/>
      <c r="I138" s="13" t="str">
        <f>IF($A138="","",(D138-E138))</f>
        <v/>
      </c>
    </row>
    <row r="139" spans="1:9" x14ac:dyDescent="0.25">
      <c r="C139" s="11"/>
      <c r="D139" s="12"/>
      <c r="E139" s="12"/>
      <c r="I139" s="13" t="str">
        <f>IF($A139="","",(D139-E139))</f>
        <v/>
      </c>
    </row>
    <row r="140" spans="1:9" x14ac:dyDescent="0.25">
      <c r="C140" s="11"/>
      <c r="D140" s="12"/>
      <c r="E140" s="12"/>
      <c r="I140" s="13" t="str">
        <f>IF($A140="","",(D140-E140))</f>
        <v/>
      </c>
    </row>
    <row r="141" spans="1:9" x14ac:dyDescent="0.25">
      <c r="C141" s="11"/>
      <c r="D141" s="12"/>
      <c r="E141" s="12"/>
      <c r="I141" s="13" t="str">
        <f>IF($A141="","",(D141-E141))</f>
        <v/>
      </c>
    </row>
    <row r="142" spans="1:9" x14ac:dyDescent="0.25">
      <c r="C142" s="11"/>
      <c r="D142" s="12"/>
      <c r="E142" s="12"/>
      <c r="I142" s="13" t="str">
        <f>IF($A142="","",(D142-E142))</f>
        <v/>
      </c>
    </row>
    <row r="143" spans="1:9" x14ac:dyDescent="0.25">
      <c r="C143" s="11"/>
      <c r="D143" s="12"/>
      <c r="E143" s="12"/>
      <c r="I143" s="13" t="str">
        <f>IF($A143="","",(D143-E143))</f>
        <v/>
      </c>
    </row>
    <row r="144" spans="1:9" x14ac:dyDescent="0.25">
      <c r="C144" s="11"/>
      <c r="D144" s="12"/>
      <c r="E144" s="12"/>
      <c r="I144" s="13" t="str">
        <f>IF($A144="","",(D144-E144))</f>
        <v/>
      </c>
    </row>
    <row r="145" spans="1:9" x14ac:dyDescent="0.25">
      <c r="C145" s="11"/>
      <c r="D145" s="12"/>
      <c r="E145" s="12"/>
      <c r="I145" s="13" t="str">
        <f>IF($A145="","",(D145-E145))</f>
        <v/>
      </c>
    </row>
    <row r="146" spans="1:9" x14ac:dyDescent="0.25">
      <c r="C146" s="11"/>
      <c r="D146" s="12"/>
      <c r="E146" s="12"/>
      <c r="I146" s="13" t="str">
        <f>IF($A146="","",(D146-E146))</f>
        <v/>
      </c>
    </row>
    <row r="147" spans="1:9" x14ac:dyDescent="0.25">
      <c r="C147" s="11"/>
      <c r="D147" s="12"/>
      <c r="E147" s="12"/>
      <c r="I147" s="13" t="str">
        <f>IF($A147="","",(D147-E147))</f>
        <v/>
      </c>
    </row>
    <row r="148" spans="1:9" x14ac:dyDescent="0.25">
      <c r="C148" s="11"/>
      <c r="D148" s="12"/>
      <c r="E148" s="12"/>
      <c r="I148" s="13" t="str">
        <f>IF($A148="","",(D148-E148))</f>
        <v/>
      </c>
    </row>
    <row r="149" spans="1:9" x14ac:dyDescent="0.25">
      <c r="C149" s="11"/>
      <c r="D149" s="12"/>
      <c r="E149" s="12"/>
      <c r="I149" s="13" t="str">
        <f>IF($A149="","",(D149-E149))</f>
        <v/>
      </c>
    </row>
    <row r="150" spans="1:9" x14ac:dyDescent="0.25">
      <c r="C150" s="11"/>
      <c r="D150" s="12"/>
      <c r="E150" s="12"/>
      <c r="I150" s="13" t="str">
        <f>IF($A150="","",(D150-E150))</f>
        <v/>
      </c>
    </row>
    <row r="151" spans="1:9" x14ac:dyDescent="0.25">
      <c r="C151" s="11"/>
      <c r="D151" s="12"/>
      <c r="E151" s="12"/>
      <c r="I151" s="13" t="str">
        <f>IF($A151="","",(D151-E151))</f>
        <v/>
      </c>
    </row>
    <row r="152" spans="1:9" x14ac:dyDescent="0.25">
      <c r="C152" s="11"/>
      <c r="D152" s="12"/>
      <c r="E152" s="12"/>
      <c r="I152" s="13" t="str">
        <f>IF($A152="","",(D152-E152))</f>
        <v/>
      </c>
    </row>
    <row r="153" spans="1:9" x14ac:dyDescent="0.25">
      <c r="C153" s="11"/>
      <c r="D153" s="12"/>
      <c r="E153" s="12"/>
      <c r="I153" s="13" t="str">
        <f>IF($A153="","",(D153-E153))</f>
        <v/>
      </c>
    </row>
    <row r="154" spans="1:9" x14ac:dyDescent="0.25">
      <c r="C154" s="11"/>
      <c r="D154" s="12"/>
      <c r="E154" s="12"/>
      <c r="I154" s="13" t="str">
        <f>IF($A154="","",(D154-E154))</f>
        <v/>
      </c>
    </row>
    <row r="155" spans="1:9" x14ac:dyDescent="0.25">
      <c r="C155" s="11"/>
      <c r="D155" s="12"/>
      <c r="E155" s="12"/>
      <c r="I155" s="13" t="str">
        <f>IF($A155="","",(D155-E155))</f>
        <v/>
      </c>
    </row>
    <row r="156" spans="1:9" x14ac:dyDescent="0.25">
      <c r="C156" s="11"/>
      <c r="D156" s="12"/>
      <c r="E156" s="12"/>
      <c r="I156" s="13" t="str">
        <f>IF($A156="","",(D156-E156))</f>
        <v/>
      </c>
    </row>
    <row r="157" spans="1:9" x14ac:dyDescent="0.25">
      <c r="C157" s="11"/>
      <c r="D157" s="12"/>
      <c r="E157" s="12"/>
      <c r="I157" s="13" t="str">
        <f>IF($A157="","",(D157-E157))</f>
        <v/>
      </c>
    </row>
    <row r="158" spans="1:9" x14ac:dyDescent="0.25">
      <c r="C158" s="11"/>
      <c r="D158" s="12"/>
      <c r="E158" s="12"/>
      <c r="I158" s="13" t="str">
        <f>IF($A158="","",(D158-E158))</f>
        <v/>
      </c>
    </row>
    <row r="159" spans="1:9" x14ac:dyDescent="0.25">
      <c r="C159" s="11"/>
      <c r="D159" s="12"/>
      <c r="E159" s="12"/>
      <c r="I159" s="13" t="str">
        <f>IF($A159="","",(D159-E159))</f>
        <v/>
      </c>
    </row>
    <row r="160" spans="1:9" x14ac:dyDescent="0.25">
      <c r="C160" s="11"/>
      <c r="D160" s="12"/>
      <c r="E160" s="12"/>
      <c r="I160" s="13" t="str">
        <f>IF($A160="","",(D160-E160))</f>
        <v/>
      </c>
    </row>
    <row r="161" spans="1:9" x14ac:dyDescent="0.25">
      <c r="C161" s="11"/>
      <c r="D161" s="12"/>
      <c r="E161" s="12"/>
      <c r="I161" s="13" t="str">
        <f>IF($A161="","",(D161-E161))</f>
        <v/>
      </c>
    </row>
    <row r="162" spans="1:9" x14ac:dyDescent="0.25">
      <c r="C162" s="11"/>
      <c r="D162" s="12"/>
      <c r="E162" s="12"/>
      <c r="I162" s="13" t="str">
        <f>IF($A162="","",(D162-E162))</f>
        <v/>
      </c>
    </row>
    <row r="163" spans="1:9" x14ac:dyDescent="0.25">
      <c r="C163" s="11"/>
      <c r="D163" s="12"/>
      <c r="E163" s="12"/>
      <c r="I163" s="13" t="str">
        <f>IF($A163="","",(D163-E163))</f>
        <v/>
      </c>
    </row>
    <row r="164" spans="1:9" x14ac:dyDescent="0.25">
      <c r="C164" s="11"/>
      <c r="D164" s="12"/>
      <c r="E164" s="12"/>
      <c r="I164" s="13" t="str">
        <f>IF($A164="","",(D164-E164))</f>
        <v/>
      </c>
    </row>
    <row r="165" spans="1:9" x14ac:dyDescent="0.25">
      <c r="C165" s="11"/>
      <c r="D165" s="12"/>
      <c r="E165" s="12"/>
      <c r="I165" s="13" t="str">
        <f>IF($A165="","",(D165-E165))</f>
        <v/>
      </c>
    </row>
    <row r="166" spans="1:9" x14ac:dyDescent="0.25">
      <c r="C166" s="11"/>
      <c r="D166" s="12"/>
      <c r="E166" s="12"/>
      <c r="I166" s="13" t="str">
        <f>IF($A166="","",(D166-E166))</f>
        <v/>
      </c>
    </row>
    <row r="167" spans="1:9" x14ac:dyDescent="0.25">
      <c r="C167" s="11"/>
      <c r="D167" s="12"/>
      <c r="E167" s="12"/>
      <c r="I167" s="13" t="str">
        <f>IF($A167="","",(D167-E167))</f>
        <v/>
      </c>
    </row>
    <row r="168" spans="1:9" x14ac:dyDescent="0.25">
      <c r="C168" s="11"/>
      <c r="D168" s="12"/>
      <c r="E168" s="12"/>
      <c r="I168" s="13" t="str">
        <f>IF($A168="","",(D168-E168))</f>
        <v/>
      </c>
    </row>
    <row r="169" spans="1:9" x14ac:dyDescent="0.25">
      <c r="C169" s="11"/>
      <c r="D169" s="12"/>
      <c r="E169" s="12"/>
      <c r="I169" s="13" t="str">
        <f>IF($A169="","",(D169-E169))</f>
        <v/>
      </c>
    </row>
    <row r="170" spans="1:9" x14ac:dyDescent="0.25">
      <c r="C170" s="11"/>
      <c r="D170" s="12"/>
      <c r="E170" s="12"/>
      <c r="I170" s="13" t="str">
        <f>IF($A170="","",(D170-E170))</f>
        <v/>
      </c>
    </row>
    <row r="171" spans="1:9" x14ac:dyDescent="0.25">
      <c r="C171" s="11"/>
      <c r="D171" s="12"/>
      <c r="E171" s="12"/>
      <c r="I171" s="13" t="str">
        <f>IF($A171="","",(D171-E171))</f>
        <v/>
      </c>
    </row>
    <row r="172" spans="1:9" x14ac:dyDescent="0.25">
      <c r="C172" s="11"/>
      <c r="D172" s="12"/>
      <c r="E172" s="12"/>
      <c r="I172" s="13" t="str">
        <f>IF($A172="","",(D172-E172))</f>
        <v/>
      </c>
    </row>
    <row r="173" spans="1:9" x14ac:dyDescent="0.25">
      <c r="C173" s="11"/>
      <c r="D173" s="12"/>
      <c r="E173" s="12"/>
      <c r="I173" s="13" t="str">
        <f>IF($A173="","",(D173-E173))</f>
        <v/>
      </c>
    </row>
    <row r="174" spans="1:9" x14ac:dyDescent="0.25">
      <c r="C174" s="11"/>
      <c r="D174" s="12"/>
      <c r="E174" s="12"/>
      <c r="I174" s="13" t="str">
        <f>IF($A174="","",(D174-E174))</f>
        <v/>
      </c>
    </row>
    <row r="175" spans="1:9" x14ac:dyDescent="0.25">
      <c r="C175" s="11"/>
      <c r="D175" s="12"/>
      <c r="E175" s="12"/>
      <c r="I175" s="13" t="str">
        <f>IF($A175="","",(D175-E175))</f>
        <v/>
      </c>
    </row>
    <row r="176" spans="1:9" x14ac:dyDescent="0.25">
      <c r="C176" s="11"/>
      <c r="D176" s="12"/>
      <c r="E176" s="12"/>
      <c r="I176" s="13" t="str">
        <f>IF($A176="","",(D176-E176))</f>
        <v/>
      </c>
    </row>
    <row r="177" spans="1:9" x14ac:dyDescent="0.25">
      <c r="C177" s="11"/>
      <c r="D177" s="12"/>
      <c r="E177" s="12"/>
      <c r="I177" s="13" t="str">
        <f>IF($A177="","",(D177-E177))</f>
        <v/>
      </c>
    </row>
    <row r="178" spans="1:9" x14ac:dyDescent="0.25">
      <c r="C178" s="11"/>
      <c r="D178" s="12"/>
      <c r="E178" s="12"/>
      <c r="I178" s="13" t="str">
        <f>IF($A178="","",(D178-E178))</f>
        <v/>
      </c>
    </row>
    <row r="179" spans="1:9" x14ac:dyDescent="0.25">
      <c r="C179" s="11"/>
      <c r="D179" s="12"/>
      <c r="E179" s="12"/>
      <c r="I179" s="13" t="str">
        <f>IF($A179="","",(D179-E179))</f>
        <v/>
      </c>
    </row>
    <row r="180" spans="1:9" x14ac:dyDescent="0.25">
      <c r="C180" s="11"/>
      <c r="D180" s="12"/>
      <c r="E180" s="12"/>
      <c r="I180" s="13" t="str">
        <f>IF($A180="","",(D180-E180))</f>
        <v/>
      </c>
    </row>
    <row r="181" spans="1:9" x14ac:dyDescent="0.25">
      <c r="C181" s="11"/>
      <c r="D181" s="12"/>
      <c r="E181" s="12"/>
      <c r="I181" s="13" t="str">
        <f>IF($A181="","",(D181-E181))</f>
        <v/>
      </c>
    </row>
    <row r="182" spans="1:9" x14ac:dyDescent="0.25">
      <c r="C182" s="11"/>
      <c r="D182" s="12"/>
      <c r="E182" s="12"/>
      <c r="I182" s="13" t="str">
        <f>IF($A182="","",(D182-E182))</f>
        <v/>
      </c>
    </row>
    <row r="183" spans="1:9" x14ac:dyDescent="0.25">
      <c r="C183" s="11"/>
      <c r="D183" s="12"/>
      <c r="E183" s="12"/>
      <c r="I183" s="13" t="str">
        <f>IF($A183="","",(D183-E183))</f>
        <v/>
      </c>
    </row>
    <row r="184" spans="1:9" x14ac:dyDescent="0.25">
      <c r="C184" s="11"/>
      <c r="D184" s="12"/>
      <c r="E184" s="12"/>
      <c r="I184" s="13" t="str">
        <f>IF($A184="","",(D184-E184))</f>
        <v/>
      </c>
    </row>
    <row r="185" spans="1:9" x14ac:dyDescent="0.25">
      <c r="C185" s="11"/>
      <c r="D185" s="12"/>
      <c r="E185" s="12"/>
      <c r="I185" s="13" t="str">
        <f>IF($A185="","",(D185-E185))</f>
        <v/>
      </c>
    </row>
    <row r="186" spans="1:9" x14ac:dyDescent="0.25">
      <c r="C186" s="11"/>
      <c r="D186" s="12"/>
      <c r="E186" s="12"/>
      <c r="I186" s="13" t="str">
        <f>IF($A186="","",(D186-E186))</f>
        <v/>
      </c>
    </row>
    <row r="187" spans="1:9" x14ac:dyDescent="0.25">
      <c r="C187" s="11"/>
      <c r="D187" s="12"/>
      <c r="E187" s="12"/>
      <c r="I187" s="13" t="str">
        <f>IF($A187="","",(D187-E187))</f>
        <v/>
      </c>
    </row>
    <row r="188" spans="1:9" x14ac:dyDescent="0.25">
      <c r="C188" s="11"/>
      <c r="D188" s="12"/>
      <c r="E188" s="12"/>
      <c r="I188" s="13" t="str">
        <f>IF($A188="","",(D188-E188))</f>
        <v/>
      </c>
    </row>
    <row r="189" spans="1:9" x14ac:dyDescent="0.25">
      <c r="C189" s="11"/>
      <c r="D189" s="12"/>
      <c r="E189" s="12"/>
      <c r="I189" s="13" t="str">
        <f>IF($A189="","",(D189-E189))</f>
        <v/>
      </c>
    </row>
    <row r="190" spans="1:9" x14ac:dyDescent="0.25">
      <c r="C190" s="11"/>
      <c r="D190" s="12"/>
      <c r="E190" s="12"/>
      <c r="I190" s="13" t="str">
        <f>IF($A190="","",(D190-E190))</f>
        <v/>
      </c>
    </row>
    <row r="191" spans="1:9" x14ac:dyDescent="0.25">
      <c r="C191" s="11"/>
      <c r="D191" s="12"/>
      <c r="E191" s="12"/>
      <c r="I191" s="13" t="str">
        <f>IF($A191="","",(D191-E191))</f>
        <v/>
      </c>
    </row>
    <row r="192" spans="1:9" x14ac:dyDescent="0.25">
      <c r="C192" s="11"/>
      <c r="D192" s="12"/>
      <c r="E192" s="12"/>
      <c r="I192" s="13" t="str">
        <f>IF($A192="","",(D192-E192))</f>
        <v/>
      </c>
    </row>
    <row r="193" spans="1:9" x14ac:dyDescent="0.25">
      <c r="C193" s="11"/>
      <c r="D193" s="12"/>
      <c r="E193" s="12"/>
      <c r="I193" s="13" t="str">
        <f>IF($A193="","",(D193-E193))</f>
        <v/>
      </c>
    </row>
    <row r="194" spans="1:9" x14ac:dyDescent="0.25">
      <c r="C194" s="11"/>
      <c r="D194" s="12"/>
      <c r="E194" s="12"/>
      <c r="I194" s="13" t="str">
        <f>IF($A194="","",(D194-E194))</f>
        <v/>
      </c>
    </row>
    <row r="195" spans="1:9" x14ac:dyDescent="0.25">
      <c r="C195" s="11"/>
      <c r="D195" s="12"/>
      <c r="E195" s="12"/>
      <c r="I195" s="13" t="str">
        <f>IF($A195="","",(D195-E195))</f>
        <v/>
      </c>
    </row>
    <row r="196" spans="1:9" x14ac:dyDescent="0.25">
      <c r="C196" s="11"/>
      <c r="D196" s="12"/>
      <c r="E196" s="12"/>
      <c r="I196" s="13" t="str">
        <f>IF($A196="","",(D196-E196))</f>
        <v/>
      </c>
    </row>
    <row r="197" spans="1:9" x14ac:dyDescent="0.25">
      <c r="C197" s="11"/>
      <c r="D197" s="12"/>
      <c r="E197" s="12"/>
      <c r="I197" s="13" t="str">
        <f>IF($A197="","",(D197-E197))</f>
        <v/>
      </c>
    </row>
    <row r="198" spans="1:9" x14ac:dyDescent="0.25">
      <c r="C198" s="11"/>
      <c r="D198" s="12"/>
      <c r="E198" s="12"/>
      <c r="I198" s="13" t="str">
        <f>IF($A198="","",(D198-E198))</f>
        <v/>
      </c>
    </row>
    <row r="199" spans="1:9" x14ac:dyDescent="0.25">
      <c r="C199" s="11"/>
      <c r="D199" s="12"/>
      <c r="E199" s="12"/>
      <c r="I199" s="13" t="str">
        <f>IF($A199="","",(D199-E199))</f>
        <v/>
      </c>
    </row>
    <row r="200" spans="1:9" x14ac:dyDescent="0.25">
      <c r="C200" s="11"/>
      <c r="D200" s="12"/>
      <c r="E200" s="12"/>
      <c r="I200" s="13" t="str">
        <f>IF($A200="","",(D200-E200))</f>
        <v/>
      </c>
    </row>
    <row r="201" spans="1:9" x14ac:dyDescent="0.25">
      <c r="C201" s="11"/>
      <c r="D201" s="12"/>
      <c r="E201" s="12"/>
      <c r="I201" s="13" t="str">
        <f>IF($A201="","",(D201-E201))</f>
        <v/>
      </c>
    </row>
  </sheetData>
  <autoFilter ref="A1:I1"/>
  <conditionalFormatting sqref="I2:I201">
    <cfRule type="expression" dxfId="0" priority="1">
      <formula>AND(I2&lt;&gt;"",I2&gt;0)</formula>
    </cfRule>
  </conditionalFormatting>
  <dataValidations count="5">
    <dataValidation type="date" operator="greaterThan" allowBlank="1" showErrorMessage="1" errorTitle="Date expected" error="Enter a date, e.g. 10/15/2026." sqref="C2:C201">
      <formula1>2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list" allowBlank="1" showErrorMessage="1" errorTitle="Pick from the list" error="Choose one of: Placement test, Enrolled, Completed, Paused, Withdrawn" sqref="F2:F201">
      <formula1>"Placement test,Enrolled,Completed,Paused,Withdrawn"</formula1>
    </dataValidation>
    <dataValidation type="list" allowBlank="1" showErrorMessage="1" errorTitle="Pick from the list" error="Choose one of: A1, A2, B1, B2, C1" sqref="G2:G201">
      <formula1>"A1,A2,B1,B2,C1"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43</v>
      </c>
      <c r="B1" s="14" t="s">
        <v>44</v>
      </c>
      <c r="C1" s="14" t="s">
        <v>45</v>
      </c>
    </row>
    <row r="2" spans="1:3" x14ac:dyDescent="0.25">
      <c r="A2" s="15" t="s">
        <v>46</v>
      </c>
      <c r="B2" s="16"/>
      <c r="C2" s="16"/>
    </row>
    <row r="3" spans="1:2" x14ac:dyDescent="0.25">
      <c r="A3" t="s">
        <v>47</v>
      </c>
      <c r="B3" s="17">
        <f>COUNTA('Students'!$A$2:$A$201)</f>
        <v>5</v>
      </c>
    </row>
    <row r="4" spans="1:3" x14ac:dyDescent="0.25">
      <c r="A4" s="15" t="s">
        <v>48</v>
      </c>
      <c r="B4" s="16"/>
      <c r="C4" s="16"/>
    </row>
    <row r="5" spans="1:2" x14ac:dyDescent="0.25">
      <c r="A5" t="s">
        <v>49</v>
      </c>
      <c r="B5" s="17">
        <f>COUNTIF('Students'!$F$2:$F$201,"Placement test")</f>
        <v>1</v>
      </c>
    </row>
    <row r="6" spans="1:2" x14ac:dyDescent="0.25">
      <c r="A6" t="s">
        <v>50</v>
      </c>
      <c r="B6" s="17">
        <f>COUNTIF('Students'!$F$2:$F$201,"Enrolled")</f>
        <v>3</v>
      </c>
    </row>
    <row r="7" spans="1:2" x14ac:dyDescent="0.25">
      <c r="A7" t="s">
        <v>51</v>
      </c>
      <c r="B7" s="17">
        <f>COUNTIF('Students'!$F$2:$F$201,"Completed")</f>
        <v>1</v>
      </c>
    </row>
    <row r="8" spans="1:2" x14ac:dyDescent="0.25">
      <c r="A8" t="s">
        <v>52</v>
      </c>
      <c r="B8" s="17">
        <f>COUNTIF('Students'!$F$2:$F$201,"Paused")</f>
        <v>0</v>
      </c>
    </row>
    <row r="9" spans="1:2" x14ac:dyDescent="0.25">
      <c r="A9" t="s">
        <v>53</v>
      </c>
      <c r="B9" s="17">
        <f>COUNTIF('Students'!$F$2:$F$201,"Withdrawn")</f>
        <v>0</v>
      </c>
    </row>
    <row r="10" spans="1:3" x14ac:dyDescent="0.25">
      <c r="A10" s="15" t="s">
        <v>54</v>
      </c>
      <c r="B10" s="16"/>
      <c r="C10" s="16"/>
    </row>
    <row r="11" spans="1:2" x14ac:dyDescent="0.25">
      <c r="A11" t="s">
        <v>55</v>
      </c>
      <c r="B11" s="18">
        <f>SUM('Students'!$D$2:$D$201)</f>
        <v>1980</v>
      </c>
    </row>
    <row r="12" spans="1:2" x14ac:dyDescent="0.25">
      <c r="A12" t="s">
        <v>56</v>
      </c>
      <c r="B12" s="18">
        <f>SUM('Students'!$E$2:$E$201)</f>
        <v>1300</v>
      </c>
    </row>
    <row r="13" spans="1:2" x14ac:dyDescent="0.25">
      <c r="A13" t="s">
        <v>57</v>
      </c>
      <c r="B13" s="18">
        <f>SUM('Students'!$I$2:$I$201)</f>
        <v>680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Students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