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Quote" state="visible" r:id="rId5"/>
  </sheets>
  <calcPr calcId="171027" fullCalcOnLoad="1"/>
</workbook>
</file>

<file path=xl/sharedStrings.xml><?xml version="1.0" encoding="utf-8"?>
<sst xmlns="http://schemas.openxmlformats.org/spreadsheetml/2006/main" count="36" uniqueCount="36">
  <si>
    <t>Junk Removal Quote Calculator</t>
  </si>
  <si>
    <t>A free quote calculator for junk removal: price by load size with item surcharges and dump fees in Google Sheets or Excel.</t>
  </si>
  <si>
    <t>Quick start</t>
  </si>
  <si>
    <t>Type your numbers into the yellow cells; grey cells calculate automatically.</t>
  </si>
  <si>
    <t>Estimate how much of the truck the job fills; the load price never drops below your minimum.</t>
  </si>
  <si>
    <t>Add heavy items, stairs and special-disposal items for surcharges. Dump fees pass through at your transfer-station rate.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</si>
  <si>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</si>
  <si>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</si>
  <si>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</si>
  <si>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</si>
  <si>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</si>
  <si>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</si>
  <si>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</si>
  <si>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</si>
  <si>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Value</t>
  </si>
  <si>
    <t>Notes</t>
  </si>
  <si>
    <t>Load</t>
  </si>
  <si>
    <t>Truck fraction</t>
  </si>
  <si>
    <t>Share of a full truck the job fills (1/8 = 12.5%).</t>
  </si>
  <si>
    <t>Heavy items (piano, safe, hot tub)</t>
  </si>
  <si>
    <t>Flights of stairs</t>
  </si>
  <si>
    <t>Mattresses / tires / appliances</t>
  </si>
  <si>
    <t>Est. tons to dump</t>
  </si>
  <si>
    <t>Your prices</t>
  </si>
  <si>
    <t>Full truck price</t>
  </si>
  <si>
    <t>Minimum charge</t>
  </si>
  <si>
    <t>Heavy item fee</t>
  </si>
  <si>
    <t>Stairs fee per flight</t>
  </si>
  <si>
    <t>Special disposal fee each</t>
  </si>
  <si>
    <t>Dump fee per ton</t>
  </si>
  <si>
    <t>Pass-through from your transfer station.</t>
  </si>
  <si>
    <t>Quote</t>
  </si>
  <si>
    <t>Load price</t>
  </si>
  <si>
    <t>Surcharges</t>
  </si>
  <si>
    <t>Dump fees</t>
  </si>
  <si>
    <t>Quote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</si>
</sst>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3" fontId="0" fillId="2" borderId="1" xfId="0" applyNumberFormat="1" applyFill="1" applyBorder="1"/>
    <xf numFmtId="4" fontId="0" fillId="2" borderId="1" xfId="0" applyNumberFormat="1" applyFill="1" applyBorder="1"/>
    <xf numFmtId="165" fontId="0" fillId="2" borderId="1" xfId="0" applyNumberForma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0" t="s">
        <v>13</v>
      </c>
      <c r="B1" s="10" t="s">
        <v>14</v>
      </c>
      <c r="C1" s="10" t="s">
        <v>15</v>
      </c>
    </row>
    <row r="2" spans="1:3" x14ac:dyDescent="0.25">
      <c r="A2" s="11" t="s">
        <v>16</v>
      </c>
      <c r="B2" s="12"/>
      <c r="C2" s="12"/>
    </row>
    <row r="3" spans="1:3" x14ac:dyDescent="0.25">
      <c r="A3" t="s">
        <v>17</v>
      </c>
      <c r="B3" s="13">
        <v>0.5</v>
      </c>
      <c r="C3" s="14" t="s">
        <v>18</v>
      </c>
    </row>
    <row r="4" spans="1:2" x14ac:dyDescent="0.25">
      <c r="A4" t="s">
        <v>19</v>
      </c>
      <c r="B4" s="15">
        <v>1</v>
      </c>
    </row>
    <row r="5" spans="1:2" x14ac:dyDescent="0.25">
      <c r="A5" t="s">
        <v>20</v>
      </c>
      <c r="B5" s="15">
        <v>2</v>
      </c>
    </row>
    <row r="6" spans="1:2" x14ac:dyDescent="0.25">
      <c r="A6" t="s">
        <v>21</v>
      </c>
      <c r="B6" s="15">
        <v>3</v>
      </c>
    </row>
    <row r="7" spans="1:2" x14ac:dyDescent="0.25">
      <c r="A7" t="s">
        <v>22</v>
      </c>
      <c r="B7" s="16">
        <v>1.2</v>
      </c>
    </row>
    <row r="8" spans="1:3" x14ac:dyDescent="0.25">
      <c r="A8" s="11" t="s">
        <v>23</v>
      </c>
      <c r="B8" s="12"/>
      <c r="C8" s="12"/>
    </row>
    <row r="9" spans="1:2" x14ac:dyDescent="0.25">
      <c r="A9" t="s">
        <v>24</v>
      </c>
      <c r="B9" s="17">
        <v>650</v>
      </c>
    </row>
    <row r="10" spans="1:2" x14ac:dyDescent="0.25">
      <c r="A10" t="s">
        <v>25</v>
      </c>
      <c r="B10" s="17">
        <v>125</v>
      </c>
    </row>
    <row r="11" spans="1:2" x14ac:dyDescent="0.25">
      <c r="A11" t="s">
        <v>26</v>
      </c>
      <c r="B11" s="17">
        <v>75</v>
      </c>
    </row>
    <row r="12" spans="1:2" x14ac:dyDescent="0.25">
      <c r="A12" t="s">
        <v>27</v>
      </c>
      <c r="B12" s="17">
        <v>25</v>
      </c>
    </row>
    <row r="13" spans="1:2" x14ac:dyDescent="0.25">
      <c r="A13" t="s">
        <v>28</v>
      </c>
      <c r="B13" s="17">
        <v>20</v>
      </c>
    </row>
    <row r="14" spans="1:3" x14ac:dyDescent="0.25">
      <c r="A14" t="s">
        <v>29</v>
      </c>
      <c r="B14" s="17">
        <v>68</v>
      </c>
      <c r="C14" s="14" t="s">
        <v>30</v>
      </c>
    </row>
    <row r="15" spans="1:3" x14ac:dyDescent="0.25">
      <c r="A15" s="11" t="s">
        <v>31</v>
      </c>
      <c r="B15" s="12"/>
      <c r="C15" s="12"/>
    </row>
    <row r="16" spans="1:2" x14ac:dyDescent="0.25">
      <c r="A16" t="s">
        <v>32</v>
      </c>
      <c r="B16" s="18">
        <f>MAX('Quote'!$B$10,ROUND(('Quote'!$B$3*'Quote'!$B$9),0))</f>
        <v>325</v>
      </c>
    </row>
    <row r="17" spans="1:2" x14ac:dyDescent="0.25">
      <c r="A17" t="s">
        <v>33</v>
      </c>
      <c r="B17" s="18">
        <f>((('Quote'!$B$4*'Quote'!$B$11)+('Quote'!$B$5*'Quote'!$B$12))+('Quote'!$B$6*'Quote'!$B$13))</f>
        <v>185</v>
      </c>
    </row>
    <row r="18" spans="1:2" x14ac:dyDescent="0.25">
      <c r="A18" t="s">
        <v>34</v>
      </c>
      <c r="B18" s="18">
        <f>ROUND(('Quote'!$B$7*'Quote'!$B$14),2)</f>
        <v>81.6</v>
      </c>
    </row>
    <row r="19" spans="1:2" x14ac:dyDescent="0.25">
      <c r="A19" t="s">
        <v>35</v>
      </c>
      <c r="B19" s="18">
        <f>CEILING((('Quote'!$B$16+'Quote'!$B$17)+'Quote'!$B$18),5)</f>
        <v>595</v>
      </c>
    </row>
  </sheetData>
  <dataValidations count="3">
    <dataValidation type="decimal" operator="greaterThanOrEqual" allowBlank="1" showErrorMessage="1" errorTitle="Number expected" error="Enter a number." sqref="B10:B14">
      <formula1>-1000000000000</formula1>
    </dataValidation>
    <dataValidation type="decimal" operator="greaterThanOrEqual" allowBlank="1" showErrorMessage="1" errorTitle="Number expected" error="Enter a number." sqref="B3:B7">
      <formula1>-1000000000000</formula1>
    </dataValidation>
    <dataValidation type="decimal" operator="greaterThanOrEqual" allowBlank="1" showErrorMessage="1" errorTitle="Number expected" error="Enter a number." sqref="B9:B14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