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uthorizatio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<sst xmlns="http://schemas.openxmlformats.org/spreadsheetml/2006/main" count="62" uniqueCount="61">
  <si>
    <t>Imaging Authorization Tracker</t>
  </si>
  <si>
    <t>A free authorization tracker for imaging centers: track prior auths by payer and scan with pending and expiring flags in Sheets or Excel.</t>
  </si>
  <si>
    <t>Quick start</t>
  </si>
  <si>
    <t>Open the Authorizations tab and replace the sample rows with your own — one row per entry. Formulas fill in automatically for new rows.</t>
  </si>
  <si>
    <t>Front-office use: patient references and auth numbers only; clinical notes go through the payer portal.</t>
  </si>
  <si>
    <t>Days pending turns amber after 5 days: escalate before the scheduled date. Auth expires turns red if the exam slips past it.</t>
  </si>
  <si>
    <t>Scheduled for turns red once the date has passed and Status is not Approved.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</si>
  <si>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</si>
  <si>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</si>
  <si>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</si>
  <si>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</si>
  <si>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</si>
  <si>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</si>
  <si>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</si>
  <si>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Requested</t>
  </si>
  <si>
    <t>Patient ref</t>
  </si>
  <si>
    <t>Payer</t>
  </si>
  <si>
    <t>Exam</t>
  </si>
  <si>
    <t>CPT</t>
  </si>
  <si>
    <t>Scheduled for</t>
  </si>
  <si>
    <t>Status</t>
  </si>
  <si>
    <t>Auth #</t>
  </si>
  <si>
    <t>Auth expires</t>
  </si>
  <si>
    <t>Days pending</t>
  </si>
  <si>
    <t>IM-30112</t>
  </si>
  <si>
    <t>Aetna</t>
  </si>
  <si>
    <t>MRI</t>
  </si>
  <si>
    <t>72148</t>
  </si>
  <si>
    <t>Approved</t>
  </si>
  <si>
    <t>A-77812</t>
  </si>
  <si>
    <t>IM-30140</t>
  </si>
  <si>
    <t>BCBS</t>
  </si>
  <si>
    <t>MRI with contrast</t>
  </si>
  <si>
    <t>70553</t>
  </si>
  <si>
    <t>Pending info</t>
  </si>
  <si>
    <t>IM-30161</t>
  </si>
  <si>
    <t>UnitedHealthcare</t>
  </si>
  <si>
    <t>CT with contrast</t>
  </si>
  <si>
    <t>74177</t>
  </si>
  <si>
    <t>Submitted</t>
  </si>
  <si>
    <t>IM-30090</t>
  </si>
  <si>
    <t>Cigna</t>
  </si>
  <si>
    <t>PET/CT</t>
  </si>
  <si>
    <t>78815</t>
  </si>
  <si>
    <t>Peer-to-peer</t>
  </si>
  <si>
    <t>IM-30051</t>
  </si>
  <si>
    <t>Humana</t>
  </si>
  <si>
    <t>73721</t>
  </si>
  <si>
    <t>Denied</t>
  </si>
  <si>
    <t>Item</t>
  </si>
  <si>
    <t>Value</t>
  </si>
  <si>
    <t>Notes</t>
  </si>
  <si>
    <t>Overview</t>
  </si>
  <si>
    <t>Entries</t>
  </si>
  <si>
    <t>Overdue (scheduled for)</t>
  </si>
  <si>
    <t>By status</t>
  </si>
  <si>
    <t>Status: Submitted</t>
  </si>
  <si>
    <t>Status: Pending info</t>
  </si>
  <si>
    <t>Status: Approved</t>
  </si>
  <si>
    <t>Status: Denied</t>
  </si>
  <si>
    <t>Status: Peer-to-peer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</si>
</sst>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7" width="16" customWidth="1"/>
    <col min="8" max="8" width="24" customWidth="1"/>
    <col min="9" max="10" width="15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46302</v>
      </c>
      <c r="B2" t="s">
        <v>24</v>
      </c>
      <c r="C2" t="s">
        <v>25</v>
      </c>
      <c r="D2" t="s">
        <v>26</v>
      </c>
      <c r="E2" t="s">
        <v>27</v>
      </c>
      <c r="F2" s="11">
        <v>46309</v>
      </c>
      <c r="G2" t="s">
        <v>28</v>
      </c>
      <c r="H2" t="s">
        <v>29</v>
      </c>
      <c r="I2" s="11">
        <v>46358</v>
      </c>
      <c r="J2" s="12" t="str">
        <f>IF($A2="","",IF(OR((G2="Approved"),(G2="Denied")),"",(TODAY()-A2)))</f>
        <v/>
      </c>
    </row>
    <row r="3" spans="1:10" x14ac:dyDescent="0.25">
      <c r="A3" s="11">
        <v>46304</v>
      </c>
      <c r="B3" t="s">
        <v>30</v>
      </c>
      <c r="C3" t="s">
        <v>31</v>
      </c>
      <c r="D3" t="s">
        <v>32</v>
      </c>
      <c r="E3" t="s">
        <v>33</v>
      </c>
      <c r="F3" s="11">
        <v>46309</v>
      </c>
      <c r="G3" t="s">
        <v>34</v>
      </c>
      <c r="I3" s="11">
        <v>46368</v>
      </c>
      <c r="J3" s="12">
        <f>IF($A3="","",IF(OR((G3="Approved"),(G3="Denied")),"",(TODAY()-A3)))</f>
        <v>3</v>
      </c>
    </row>
    <row r="4" spans="1:10" x14ac:dyDescent="0.25">
      <c r="A4" s="11">
        <v>46305</v>
      </c>
      <c r="B4" t="s">
        <v>35</v>
      </c>
      <c r="C4" t="s">
        <v>36</v>
      </c>
      <c r="D4" t="s">
        <v>37</v>
      </c>
      <c r="E4" t="s">
        <v>38</v>
      </c>
      <c r="F4" s="11">
        <v>46309</v>
      </c>
      <c r="G4" t="s">
        <v>39</v>
      </c>
      <c r="I4" s="11">
        <v>46368</v>
      </c>
      <c r="J4" s="12">
        <f>IF($A4="","",IF(OR((G4="Approved"),(G4="Denied")),"",(TODAY()-A4)))</f>
        <v>2</v>
      </c>
    </row>
    <row r="5" spans="1:10" x14ac:dyDescent="0.25">
      <c r="A5" s="11">
        <v>46300</v>
      </c>
      <c r="B5" t="s">
        <v>40</v>
      </c>
      <c r="C5" t="s">
        <v>41</v>
      </c>
      <c r="D5" t="s">
        <v>42</v>
      </c>
      <c r="E5" t="s">
        <v>43</v>
      </c>
      <c r="F5" s="11">
        <v>46312</v>
      </c>
      <c r="G5" t="s">
        <v>44</v>
      </c>
      <c r="I5" s="11">
        <v>46368</v>
      </c>
      <c r="J5" s="12">
        <f>IF($A5="","",IF(OR((G5="Approved"),(G5="Denied")),"",(TODAY()-A5)))</f>
        <v>7</v>
      </c>
    </row>
    <row r="6" spans="1:10" x14ac:dyDescent="0.25">
      <c r="A6" s="11">
        <v>46298</v>
      </c>
      <c r="B6" t="s">
        <v>45</v>
      </c>
      <c r="C6" t="s">
        <v>46</v>
      </c>
      <c r="D6" t="s">
        <v>26</v>
      </c>
      <c r="E6" t="s">
        <v>47</v>
      </c>
      <c r="F6" s="11">
        <v>46306</v>
      </c>
      <c r="G6" t="s">
        <v>48</v>
      </c>
      <c r="I6" s="11">
        <v>46358</v>
      </c>
      <c r="J6" s="12" t="str">
        <f>IF($A6="","",IF(OR((G6="Approved"),(G6="Denied")),"",(TODAY()-A6)))</f>
        <v/>
      </c>
    </row>
    <row r="7" spans="1:10" x14ac:dyDescent="0.25">
      <c r="A7" s="11"/>
      <c r="F7" s="11"/>
      <c r="I7" s="11"/>
      <c r="J7" s="12" t="str">
        <f>IF($A7="","",IF(OR((G7="Approved"),(G7="Denied")),"",(TODAY()-A7)))</f>
        <v/>
      </c>
    </row>
    <row r="8" spans="1:10" x14ac:dyDescent="0.25">
      <c r="A8" s="11"/>
      <c r="F8" s="11"/>
      <c r="I8" s="11"/>
      <c r="J8" s="12" t="str">
        <f>IF($A8="","",IF(OR((G8="Approved"),(G8="Denied")),"",(TODAY()-A8)))</f>
        <v/>
      </c>
    </row>
    <row r="9" spans="1:10" x14ac:dyDescent="0.25">
      <c r="A9" s="11"/>
      <c r="F9" s="11"/>
      <c r="I9" s="11"/>
      <c r="J9" s="12" t="str">
        <f>IF($A9="","",IF(OR((G9="Approved"),(G9="Denied")),"",(TODAY()-A9)))</f>
        <v/>
      </c>
    </row>
    <row r="10" spans="1:10" x14ac:dyDescent="0.25">
      <c r="A10" s="11"/>
      <c r="F10" s="11"/>
      <c r="I10" s="11"/>
      <c r="J10" s="12" t="str">
        <f>IF($A10="","",IF(OR((G10="Approved"),(G10="Denied")),"",(TODAY()-A10)))</f>
        <v/>
      </c>
    </row>
    <row r="11" spans="1:10" x14ac:dyDescent="0.25">
      <c r="A11" s="11"/>
      <c r="F11" s="11"/>
      <c r="I11" s="11"/>
      <c r="J11" s="12" t="str">
        <f>IF($A11="","",IF(OR((G11="Approved"),(G11="Denied")),"",(TODAY()-A11)))</f>
        <v/>
      </c>
    </row>
    <row r="12" spans="1:10" x14ac:dyDescent="0.25">
      <c r="A12" s="11"/>
      <c r="F12" s="11"/>
      <c r="I12" s="11"/>
      <c r="J12" s="12" t="str">
        <f>IF($A12="","",IF(OR((G12="Approved"),(G12="Denied")),"",(TODAY()-A12)))</f>
        <v/>
      </c>
    </row>
    <row r="13" spans="1:10" x14ac:dyDescent="0.25">
      <c r="A13" s="11"/>
      <c r="F13" s="11"/>
      <c r="I13" s="11"/>
      <c r="J13" s="12" t="str">
        <f>IF($A13="","",IF(OR((G13="Approved"),(G13="Denied")),"",(TODAY()-A13)))</f>
        <v/>
      </c>
    </row>
    <row r="14" spans="1:10" x14ac:dyDescent="0.25">
      <c r="A14" s="11"/>
      <c r="F14" s="11"/>
      <c r="I14" s="11"/>
      <c r="J14" s="12" t="str">
        <f>IF($A14="","",IF(OR((G14="Approved"),(G14="Denied")),"",(TODAY()-A14)))</f>
        <v/>
      </c>
    </row>
    <row r="15" spans="1:10" x14ac:dyDescent="0.25">
      <c r="A15" s="11"/>
      <c r="F15" s="11"/>
      <c r="I15" s="11"/>
      <c r="J15" s="12" t="str">
        <f>IF($A15="","",IF(OR((G15="Approved"),(G15="Denied")),"",(TODAY()-A15)))</f>
        <v/>
      </c>
    </row>
    <row r="16" spans="1:10" x14ac:dyDescent="0.25">
      <c r="A16" s="11"/>
      <c r="F16" s="11"/>
      <c r="I16" s="11"/>
      <c r="J16" s="12" t="str">
        <f>IF($A16="","",IF(OR((G16="Approved"),(G16="Denied")),"",(TODAY()-A16)))</f>
        <v/>
      </c>
    </row>
    <row r="17" spans="1:10" x14ac:dyDescent="0.25">
      <c r="A17" s="11"/>
      <c r="F17" s="11"/>
      <c r="I17" s="11"/>
      <c r="J17" s="12" t="str">
        <f>IF($A17="","",IF(OR((G17="Approved"),(G17="Denied")),"",(TODAY()-A17)))</f>
        <v/>
      </c>
    </row>
    <row r="18" spans="1:10" x14ac:dyDescent="0.25">
      <c r="A18" s="11"/>
      <c r="F18" s="11"/>
      <c r="I18" s="11"/>
      <c r="J18" s="12" t="str">
        <f>IF($A18="","",IF(OR((G18="Approved"),(G18="Denied")),"",(TODAY()-A18)))</f>
        <v/>
      </c>
    </row>
    <row r="19" spans="1:10" x14ac:dyDescent="0.25">
      <c r="A19" s="11"/>
      <c r="F19" s="11"/>
      <c r="I19" s="11"/>
      <c r="J19" s="12" t="str">
        <f>IF($A19="","",IF(OR((G19="Approved"),(G19="Denied")),"",(TODAY()-A19)))</f>
        <v/>
      </c>
    </row>
    <row r="20" spans="1:10" x14ac:dyDescent="0.25">
      <c r="A20" s="11"/>
      <c r="F20" s="11"/>
      <c r="I20" s="11"/>
      <c r="J20" s="12" t="str">
        <f>IF($A20="","",IF(OR((G20="Approved"),(G20="Denied")),"",(TODAY()-A20)))</f>
        <v/>
      </c>
    </row>
    <row r="21" spans="1:10" x14ac:dyDescent="0.25">
      <c r="A21" s="11"/>
      <c r="F21" s="11"/>
      <c r="I21" s="11"/>
      <c r="J21" s="12" t="str">
        <f>IF($A21="","",IF(OR((G21="Approved"),(G21="Denied")),"",(TODAY()-A21)))</f>
        <v/>
      </c>
    </row>
    <row r="22" spans="1:10" x14ac:dyDescent="0.25">
      <c r="A22" s="11"/>
      <c r="F22" s="11"/>
      <c r="I22" s="11"/>
      <c r="J22" s="12" t="str">
        <f>IF($A22="","",IF(OR((G22="Approved"),(G22="Denied")),"",(TODAY()-A22)))</f>
        <v/>
      </c>
    </row>
    <row r="23" spans="1:10" x14ac:dyDescent="0.25">
      <c r="A23" s="11"/>
      <c r="F23" s="11"/>
      <c r="I23" s="11"/>
      <c r="J23" s="12" t="str">
        <f>IF($A23="","",IF(OR((G23="Approved"),(G23="Denied")),"",(TODAY()-A23)))</f>
        <v/>
      </c>
    </row>
    <row r="24" spans="1:10" x14ac:dyDescent="0.25">
      <c r="A24" s="11"/>
      <c r="F24" s="11"/>
      <c r="I24" s="11"/>
      <c r="J24" s="12" t="str">
        <f>IF($A24="","",IF(OR((G24="Approved"),(G24="Denied")),"",(TODAY()-A24)))</f>
        <v/>
      </c>
    </row>
    <row r="25" spans="1:10" x14ac:dyDescent="0.25">
      <c r="A25" s="11"/>
      <c r="F25" s="11"/>
      <c r="I25" s="11"/>
      <c r="J25" s="12" t="str">
        <f>IF($A25="","",IF(OR((G25="Approved"),(G25="Denied")),"",(TODAY()-A25)))</f>
        <v/>
      </c>
    </row>
    <row r="26" spans="1:10" x14ac:dyDescent="0.25">
      <c r="A26" s="11"/>
      <c r="F26" s="11"/>
      <c r="I26" s="11"/>
      <c r="J26" s="12" t="str">
        <f>IF($A26="","",IF(OR((G26="Approved"),(G26="Denied")),"",(TODAY()-A26)))</f>
        <v/>
      </c>
    </row>
    <row r="27" spans="1:10" x14ac:dyDescent="0.25">
      <c r="A27" s="11"/>
      <c r="F27" s="11"/>
      <c r="I27" s="11"/>
      <c r="J27" s="12" t="str">
        <f>IF($A27="","",IF(OR((G27="Approved"),(G27="Denied")),"",(TODAY()-A27)))</f>
        <v/>
      </c>
    </row>
    <row r="28" spans="1:10" x14ac:dyDescent="0.25">
      <c r="A28" s="11"/>
      <c r="F28" s="11"/>
      <c r="I28" s="11"/>
      <c r="J28" s="12" t="str">
        <f>IF($A28="","",IF(OR((G28="Approved"),(G28="Denied")),"",(TODAY()-A28)))</f>
        <v/>
      </c>
    </row>
    <row r="29" spans="1:10" x14ac:dyDescent="0.25">
      <c r="A29" s="11"/>
      <c r="F29" s="11"/>
      <c r="I29" s="11"/>
      <c r="J29" s="12" t="str">
        <f>IF($A29="","",IF(OR((G29="Approved"),(G29="Denied")),"",(TODAY()-A29)))</f>
        <v/>
      </c>
    </row>
    <row r="30" spans="1:10" x14ac:dyDescent="0.25">
      <c r="A30" s="11"/>
      <c r="F30" s="11"/>
      <c r="I30" s="11"/>
      <c r="J30" s="12" t="str">
        <f>IF($A30="","",IF(OR((G30="Approved"),(G30="Denied")),"",(TODAY()-A30)))</f>
        <v/>
      </c>
    </row>
    <row r="31" spans="1:10" x14ac:dyDescent="0.25">
      <c r="A31" s="11"/>
      <c r="F31" s="11"/>
      <c r="I31" s="11"/>
      <c r="J31" s="12" t="str">
        <f>IF($A31="","",IF(OR((G31="Approved"),(G31="Denied")),"",(TODAY()-A31)))</f>
        <v/>
      </c>
    </row>
    <row r="32" spans="1:10" x14ac:dyDescent="0.25">
      <c r="A32" s="11"/>
      <c r="F32" s="11"/>
      <c r="I32" s="11"/>
      <c r="J32" s="12" t="str">
        <f>IF($A32="","",IF(OR((G32="Approved"),(G32="Denied")),"",(TODAY()-A32)))</f>
        <v/>
      </c>
    </row>
    <row r="33" spans="1:10" x14ac:dyDescent="0.25">
      <c r="A33" s="11"/>
      <c r="F33" s="11"/>
      <c r="I33" s="11"/>
      <c r="J33" s="12" t="str">
        <f>IF($A33="","",IF(OR((G33="Approved"),(G33="Denied")),"",(TODAY()-A33)))</f>
        <v/>
      </c>
    </row>
    <row r="34" spans="1:10" x14ac:dyDescent="0.25">
      <c r="A34" s="11"/>
      <c r="F34" s="11"/>
      <c r="I34" s="11"/>
      <c r="J34" s="12" t="str">
        <f>IF($A34="","",IF(OR((G34="Approved"),(G34="Denied")),"",(TODAY()-A34)))</f>
        <v/>
      </c>
    </row>
    <row r="35" spans="1:10" x14ac:dyDescent="0.25">
      <c r="A35" s="11"/>
      <c r="F35" s="11"/>
      <c r="I35" s="11"/>
      <c r="J35" s="12" t="str">
        <f>IF($A35="","",IF(OR((G35="Approved"),(G35="Denied")),"",(TODAY()-A35)))</f>
        <v/>
      </c>
    </row>
    <row r="36" spans="1:10" x14ac:dyDescent="0.25">
      <c r="A36" s="11"/>
      <c r="F36" s="11"/>
      <c r="I36" s="11"/>
      <c r="J36" s="12" t="str">
        <f>IF($A36="","",IF(OR((G36="Approved"),(G36="Denied")),"",(TODAY()-A36)))</f>
        <v/>
      </c>
    </row>
    <row r="37" spans="1:10" x14ac:dyDescent="0.25">
      <c r="A37" s="11"/>
      <c r="F37" s="11"/>
      <c r="I37" s="11"/>
      <c r="J37" s="12" t="str">
        <f>IF($A37="","",IF(OR((G37="Approved"),(G37="Denied")),"",(TODAY()-A37)))</f>
        <v/>
      </c>
    </row>
    <row r="38" spans="1:10" x14ac:dyDescent="0.25">
      <c r="A38" s="11"/>
      <c r="F38" s="11"/>
      <c r="I38" s="11"/>
      <c r="J38" s="12" t="str">
        <f>IF($A38="","",IF(OR((G38="Approved"),(G38="Denied")),"",(TODAY()-A38)))</f>
        <v/>
      </c>
    </row>
    <row r="39" spans="1:10" x14ac:dyDescent="0.25">
      <c r="A39" s="11"/>
      <c r="F39" s="11"/>
      <c r="I39" s="11"/>
      <c r="J39" s="12" t="str">
        <f>IF($A39="","",IF(OR((G39="Approved"),(G39="Denied")),"",(TODAY()-A39)))</f>
        <v/>
      </c>
    </row>
    <row r="40" spans="1:10" x14ac:dyDescent="0.25">
      <c r="A40" s="11"/>
      <c r="F40" s="11"/>
      <c r="I40" s="11"/>
      <c r="J40" s="12" t="str">
        <f>IF($A40="","",IF(OR((G40="Approved"),(G40="Denied")),"",(TODAY()-A40)))</f>
        <v/>
      </c>
    </row>
    <row r="41" spans="1:10" x14ac:dyDescent="0.25">
      <c r="A41" s="11"/>
      <c r="F41" s="11"/>
      <c r="I41" s="11"/>
      <c r="J41" s="12" t="str">
        <f>IF($A41="","",IF(OR((G41="Approved"),(G41="Denied")),"",(TODAY()-A41)))</f>
        <v/>
      </c>
    </row>
    <row r="42" spans="1:10" x14ac:dyDescent="0.25">
      <c r="A42" s="11"/>
      <c r="F42" s="11"/>
      <c r="I42" s="11"/>
      <c r="J42" s="12" t="str">
        <f>IF($A42="","",IF(OR((G42="Approved"),(G42="Denied")),"",(TODAY()-A42)))</f>
        <v/>
      </c>
    </row>
    <row r="43" spans="1:10" x14ac:dyDescent="0.25">
      <c r="A43" s="11"/>
      <c r="F43" s="11"/>
      <c r="I43" s="11"/>
      <c r="J43" s="12" t="str">
        <f>IF($A43="","",IF(OR((G43="Approved"),(G43="Denied")),"",(TODAY()-A43)))</f>
        <v/>
      </c>
    </row>
    <row r="44" spans="1:10" x14ac:dyDescent="0.25">
      <c r="A44" s="11"/>
      <c r="F44" s="11"/>
      <c r="I44" s="11"/>
      <c r="J44" s="12" t="str">
        <f>IF($A44="","",IF(OR((G44="Approved"),(G44="Denied")),"",(TODAY()-A44)))</f>
        <v/>
      </c>
    </row>
    <row r="45" spans="1:10" x14ac:dyDescent="0.25">
      <c r="A45" s="11"/>
      <c r="F45" s="11"/>
      <c r="I45" s="11"/>
      <c r="J45" s="12" t="str">
        <f>IF($A45="","",IF(OR((G45="Approved"),(G45="Denied")),"",(TODAY()-A45)))</f>
        <v/>
      </c>
    </row>
    <row r="46" spans="1:10" x14ac:dyDescent="0.25">
      <c r="A46" s="11"/>
      <c r="F46" s="11"/>
      <c r="I46" s="11"/>
      <c r="J46" s="12" t="str">
        <f>IF($A46="","",IF(OR((G46="Approved"),(G46="Denied")),"",(TODAY()-A46)))</f>
        <v/>
      </c>
    </row>
    <row r="47" spans="1:10" x14ac:dyDescent="0.25">
      <c r="A47" s="11"/>
      <c r="F47" s="11"/>
      <c r="I47" s="11"/>
      <c r="J47" s="12" t="str">
        <f>IF($A47="","",IF(OR((G47="Approved"),(G47="Denied")),"",(TODAY()-A47)))</f>
        <v/>
      </c>
    </row>
    <row r="48" spans="1:10" x14ac:dyDescent="0.25">
      <c r="A48" s="11"/>
      <c r="F48" s="11"/>
      <c r="I48" s="11"/>
      <c r="J48" s="12" t="str">
        <f>IF($A48="","",IF(OR((G48="Approved"),(G48="Denied")),"",(TODAY()-A48)))</f>
        <v/>
      </c>
    </row>
    <row r="49" spans="1:10" x14ac:dyDescent="0.25">
      <c r="A49" s="11"/>
      <c r="F49" s="11"/>
      <c r="I49" s="11"/>
      <c r="J49" s="12" t="str">
        <f>IF($A49="","",IF(OR((G49="Approved"),(G49="Denied")),"",(TODAY()-A49)))</f>
        <v/>
      </c>
    </row>
    <row r="50" spans="1:10" x14ac:dyDescent="0.25">
      <c r="A50" s="11"/>
      <c r="F50" s="11"/>
      <c r="I50" s="11"/>
      <c r="J50" s="12" t="str">
        <f>IF($A50="","",IF(OR((G50="Approved"),(G50="Denied")),"",(TODAY()-A50)))</f>
        <v/>
      </c>
    </row>
    <row r="51" spans="1:10" x14ac:dyDescent="0.25">
      <c r="A51" s="11"/>
      <c r="F51" s="11"/>
      <c r="I51" s="11"/>
      <c r="J51" s="12" t="str">
        <f>IF($A51="","",IF(OR((G51="Approved"),(G51="Denied")),"",(TODAY()-A51)))</f>
        <v/>
      </c>
    </row>
    <row r="52" spans="1:10" x14ac:dyDescent="0.25">
      <c r="A52" s="11"/>
      <c r="F52" s="11"/>
      <c r="I52" s="11"/>
      <c r="J52" s="12" t="str">
        <f>IF($A52="","",IF(OR((G52="Approved"),(G52="Denied")),"",(TODAY()-A52)))</f>
        <v/>
      </c>
    </row>
    <row r="53" spans="1:10" x14ac:dyDescent="0.25">
      <c r="A53" s="11"/>
      <c r="F53" s="11"/>
      <c r="I53" s="11"/>
      <c r="J53" s="12" t="str">
        <f>IF($A53="","",IF(OR((G53="Approved"),(G53="Denied")),"",(TODAY()-A53)))</f>
        <v/>
      </c>
    </row>
    <row r="54" spans="1:10" x14ac:dyDescent="0.25">
      <c r="A54" s="11"/>
      <c r="F54" s="11"/>
      <c r="I54" s="11"/>
      <c r="J54" s="12" t="str">
        <f>IF($A54="","",IF(OR((G54="Approved"),(G54="Denied")),"",(TODAY()-A54)))</f>
        <v/>
      </c>
    </row>
    <row r="55" spans="1:10" x14ac:dyDescent="0.25">
      <c r="A55" s="11"/>
      <c r="F55" s="11"/>
      <c r="I55" s="11"/>
      <c r="J55" s="12" t="str">
        <f>IF($A55="","",IF(OR((G55="Approved"),(G55="Denied")),"",(TODAY()-A55)))</f>
        <v/>
      </c>
    </row>
    <row r="56" spans="1:10" x14ac:dyDescent="0.25">
      <c r="A56" s="11"/>
      <c r="F56" s="11"/>
      <c r="I56" s="11"/>
      <c r="J56" s="12" t="str">
        <f>IF($A56="","",IF(OR((G56="Approved"),(G56="Denied")),"",(TODAY()-A56)))</f>
        <v/>
      </c>
    </row>
    <row r="57" spans="1:10" x14ac:dyDescent="0.25">
      <c r="A57" s="11"/>
      <c r="F57" s="11"/>
      <c r="I57" s="11"/>
      <c r="J57" s="12" t="str">
        <f>IF($A57="","",IF(OR((G57="Approved"),(G57="Denied")),"",(TODAY()-A57)))</f>
        <v/>
      </c>
    </row>
    <row r="58" spans="1:10" x14ac:dyDescent="0.25">
      <c r="A58" s="11"/>
      <c r="F58" s="11"/>
      <c r="I58" s="11"/>
      <c r="J58" s="12" t="str">
        <f>IF($A58="","",IF(OR((G58="Approved"),(G58="Denied")),"",(TODAY()-A58)))</f>
        <v/>
      </c>
    </row>
    <row r="59" spans="1:10" x14ac:dyDescent="0.25">
      <c r="A59" s="11"/>
      <c r="F59" s="11"/>
      <c r="I59" s="11"/>
      <c r="J59" s="12" t="str">
        <f>IF($A59="","",IF(OR((G59="Approved"),(G59="Denied")),"",(TODAY()-A59)))</f>
        <v/>
      </c>
    </row>
    <row r="60" spans="1:10" x14ac:dyDescent="0.25">
      <c r="A60" s="11"/>
      <c r="F60" s="11"/>
      <c r="I60" s="11"/>
      <c r="J60" s="12" t="str">
        <f>IF($A60="","",IF(OR((G60="Approved"),(G60="Denied")),"",(TODAY()-A60)))</f>
        <v/>
      </c>
    </row>
    <row r="61" spans="1:10" x14ac:dyDescent="0.25">
      <c r="A61" s="11"/>
      <c r="F61" s="11"/>
      <c r="I61" s="11"/>
      <c r="J61" s="12" t="str">
        <f>IF($A61="","",IF(OR((G61="Approved"),(G61="Denied")),"",(TODAY()-A61)))</f>
        <v/>
      </c>
    </row>
    <row r="62" spans="1:10" x14ac:dyDescent="0.25">
      <c r="A62" s="11"/>
      <c r="F62" s="11"/>
      <c r="I62" s="11"/>
      <c r="J62" s="12" t="str">
        <f>IF($A62="","",IF(OR((G62="Approved"),(G62="Denied")),"",(TODAY()-A62)))</f>
        <v/>
      </c>
    </row>
    <row r="63" spans="1:10" x14ac:dyDescent="0.25">
      <c r="A63" s="11"/>
      <c r="F63" s="11"/>
      <c r="I63" s="11"/>
      <c r="J63" s="12" t="str">
        <f>IF($A63="","",IF(OR((G63="Approved"),(G63="Denied")),"",(TODAY()-A63)))</f>
        <v/>
      </c>
    </row>
    <row r="64" spans="1:10" x14ac:dyDescent="0.25">
      <c r="A64" s="11"/>
      <c r="F64" s="11"/>
      <c r="I64" s="11"/>
      <c r="J64" s="12" t="str">
        <f>IF($A64="","",IF(OR((G64="Approved"),(G64="Denied")),"",(TODAY()-A64)))</f>
        <v/>
      </c>
    </row>
    <row r="65" spans="1:10" x14ac:dyDescent="0.25">
      <c r="A65" s="11"/>
      <c r="F65" s="11"/>
      <c r="I65" s="11"/>
      <c r="J65" s="12" t="str">
        <f>IF($A65="","",IF(OR((G65="Approved"),(G65="Denied")),"",(TODAY()-A65)))</f>
        <v/>
      </c>
    </row>
    <row r="66" spans="1:10" x14ac:dyDescent="0.25">
      <c r="A66" s="11"/>
      <c r="F66" s="11"/>
      <c r="I66" s="11"/>
      <c r="J66" s="12" t="str">
        <f>IF($A66="","",IF(OR((G66="Approved"),(G66="Denied")),"",(TODAY()-A66)))</f>
        <v/>
      </c>
    </row>
    <row r="67" spans="1:10" x14ac:dyDescent="0.25">
      <c r="A67" s="11"/>
      <c r="F67" s="11"/>
      <c r="I67" s="11"/>
      <c r="J67" s="12" t="str">
        <f>IF($A67="","",IF(OR((G67="Approved"),(G67="Denied")),"",(TODAY()-A67)))</f>
        <v/>
      </c>
    </row>
    <row r="68" spans="1:10" x14ac:dyDescent="0.25">
      <c r="A68" s="11"/>
      <c r="F68" s="11"/>
      <c r="I68" s="11"/>
      <c r="J68" s="12" t="str">
        <f>IF($A68="","",IF(OR((G68="Approved"),(G68="Denied")),"",(TODAY()-A68)))</f>
        <v/>
      </c>
    </row>
    <row r="69" spans="1:10" x14ac:dyDescent="0.25">
      <c r="A69" s="11"/>
      <c r="F69" s="11"/>
      <c r="I69" s="11"/>
      <c r="J69" s="12" t="str">
        <f>IF($A69="","",IF(OR((G69="Approved"),(G69="Denied")),"",(TODAY()-A69)))</f>
        <v/>
      </c>
    </row>
    <row r="70" spans="1:10" x14ac:dyDescent="0.25">
      <c r="A70" s="11"/>
      <c r="F70" s="11"/>
      <c r="I70" s="11"/>
      <c r="J70" s="12" t="str">
        <f>IF($A70="","",IF(OR((G70="Approved"),(G70="Denied")),"",(TODAY()-A70)))</f>
        <v/>
      </c>
    </row>
    <row r="71" spans="1:10" x14ac:dyDescent="0.25">
      <c r="A71" s="11"/>
      <c r="F71" s="11"/>
      <c r="I71" s="11"/>
      <c r="J71" s="12" t="str">
        <f>IF($A71="","",IF(OR((G71="Approved"),(G71="Denied")),"",(TODAY()-A71)))</f>
        <v/>
      </c>
    </row>
    <row r="72" spans="1:10" x14ac:dyDescent="0.25">
      <c r="A72" s="11"/>
      <c r="F72" s="11"/>
      <c r="I72" s="11"/>
      <c r="J72" s="12" t="str">
        <f>IF($A72="","",IF(OR((G72="Approved"),(G72="Denied")),"",(TODAY()-A72)))</f>
        <v/>
      </c>
    </row>
    <row r="73" spans="1:10" x14ac:dyDescent="0.25">
      <c r="A73" s="11"/>
      <c r="F73" s="11"/>
      <c r="I73" s="11"/>
      <c r="J73" s="12" t="str">
        <f>IF($A73="","",IF(OR((G73="Approved"),(G73="Denied")),"",(TODAY()-A73)))</f>
        <v/>
      </c>
    </row>
    <row r="74" spans="1:10" x14ac:dyDescent="0.25">
      <c r="A74" s="11"/>
      <c r="F74" s="11"/>
      <c r="I74" s="11"/>
      <c r="J74" s="12" t="str">
        <f>IF($A74="","",IF(OR((G74="Approved"),(G74="Denied")),"",(TODAY()-A74)))</f>
        <v/>
      </c>
    </row>
    <row r="75" spans="1:10" x14ac:dyDescent="0.25">
      <c r="A75" s="11"/>
      <c r="F75" s="11"/>
      <c r="I75" s="11"/>
      <c r="J75" s="12" t="str">
        <f>IF($A75="","",IF(OR((G75="Approved"),(G75="Denied")),"",(TODAY()-A75)))</f>
        <v/>
      </c>
    </row>
    <row r="76" spans="1:10" x14ac:dyDescent="0.25">
      <c r="A76" s="11"/>
      <c r="F76" s="11"/>
      <c r="I76" s="11"/>
      <c r="J76" s="12" t="str">
        <f>IF($A76="","",IF(OR((G76="Approved"),(G76="Denied")),"",(TODAY()-A76)))</f>
        <v/>
      </c>
    </row>
    <row r="77" spans="1:10" x14ac:dyDescent="0.25">
      <c r="A77" s="11"/>
      <c r="F77" s="11"/>
      <c r="I77" s="11"/>
      <c r="J77" s="12" t="str">
        <f>IF($A77="","",IF(OR((G77="Approved"),(G77="Denied")),"",(TODAY()-A77)))</f>
        <v/>
      </c>
    </row>
    <row r="78" spans="1:10" x14ac:dyDescent="0.25">
      <c r="A78" s="11"/>
      <c r="F78" s="11"/>
      <c r="I78" s="11"/>
      <c r="J78" s="12" t="str">
        <f>IF($A78="","",IF(OR((G78="Approved"),(G78="Denied")),"",(TODAY()-A78)))</f>
        <v/>
      </c>
    </row>
    <row r="79" spans="1:10" x14ac:dyDescent="0.25">
      <c r="A79" s="11"/>
      <c r="F79" s="11"/>
      <c r="I79" s="11"/>
      <c r="J79" s="12" t="str">
        <f>IF($A79="","",IF(OR((G79="Approved"),(G79="Denied")),"",(TODAY()-A79)))</f>
        <v/>
      </c>
    </row>
    <row r="80" spans="1:10" x14ac:dyDescent="0.25">
      <c r="A80" s="11"/>
      <c r="F80" s="11"/>
      <c r="I80" s="11"/>
      <c r="J80" s="12" t="str">
        <f>IF($A80="","",IF(OR((G80="Approved"),(G80="Denied")),"",(TODAY()-A80)))</f>
        <v/>
      </c>
    </row>
    <row r="81" spans="1:10" x14ac:dyDescent="0.25">
      <c r="A81" s="11"/>
      <c r="F81" s="11"/>
      <c r="I81" s="11"/>
      <c r="J81" s="12" t="str">
        <f>IF($A81="","",IF(OR((G81="Approved"),(G81="Denied")),"",(TODAY()-A81)))</f>
        <v/>
      </c>
    </row>
    <row r="82" spans="1:10" x14ac:dyDescent="0.25">
      <c r="A82" s="11"/>
      <c r="F82" s="11"/>
      <c r="I82" s="11"/>
      <c r="J82" s="12" t="str">
        <f>IF($A82="","",IF(OR((G82="Approved"),(G82="Denied")),"",(TODAY()-A82)))</f>
        <v/>
      </c>
    </row>
    <row r="83" spans="1:10" x14ac:dyDescent="0.25">
      <c r="A83" s="11"/>
      <c r="F83" s="11"/>
      <c r="I83" s="11"/>
      <c r="J83" s="12" t="str">
        <f>IF($A83="","",IF(OR((G83="Approved"),(G83="Denied")),"",(TODAY()-A83)))</f>
        <v/>
      </c>
    </row>
    <row r="84" spans="1:10" x14ac:dyDescent="0.25">
      <c r="A84" s="11"/>
      <c r="F84" s="11"/>
      <c r="I84" s="11"/>
      <c r="J84" s="12" t="str">
        <f>IF($A84="","",IF(OR((G84="Approved"),(G84="Denied")),"",(TODAY()-A84)))</f>
        <v/>
      </c>
    </row>
    <row r="85" spans="1:10" x14ac:dyDescent="0.25">
      <c r="A85" s="11"/>
      <c r="F85" s="11"/>
      <c r="I85" s="11"/>
      <c r="J85" s="12" t="str">
        <f>IF($A85="","",IF(OR((G85="Approved"),(G85="Denied")),"",(TODAY()-A85)))</f>
        <v/>
      </c>
    </row>
    <row r="86" spans="1:10" x14ac:dyDescent="0.25">
      <c r="A86" s="11"/>
      <c r="F86" s="11"/>
      <c r="I86" s="11"/>
      <c r="J86" s="12" t="str">
        <f>IF($A86="","",IF(OR((G86="Approved"),(G86="Denied")),"",(TODAY()-A86)))</f>
        <v/>
      </c>
    </row>
    <row r="87" spans="1:10" x14ac:dyDescent="0.25">
      <c r="A87" s="11"/>
      <c r="F87" s="11"/>
      <c r="I87" s="11"/>
      <c r="J87" s="12" t="str">
        <f>IF($A87="","",IF(OR((G87="Approved"),(G87="Denied")),"",(TODAY()-A87)))</f>
        <v/>
      </c>
    </row>
    <row r="88" spans="1:10" x14ac:dyDescent="0.25">
      <c r="A88" s="11"/>
      <c r="F88" s="11"/>
      <c r="I88" s="11"/>
      <c r="J88" s="12" t="str">
        <f>IF($A88="","",IF(OR((G88="Approved"),(G88="Denied")),"",(TODAY()-A88)))</f>
        <v/>
      </c>
    </row>
    <row r="89" spans="1:10" x14ac:dyDescent="0.25">
      <c r="A89" s="11"/>
      <c r="F89" s="11"/>
      <c r="I89" s="11"/>
      <c r="J89" s="12" t="str">
        <f>IF($A89="","",IF(OR((G89="Approved"),(G89="Denied")),"",(TODAY()-A89)))</f>
        <v/>
      </c>
    </row>
    <row r="90" spans="1:10" x14ac:dyDescent="0.25">
      <c r="A90" s="11"/>
      <c r="F90" s="11"/>
      <c r="I90" s="11"/>
      <c r="J90" s="12" t="str">
        <f>IF($A90="","",IF(OR((G90="Approved"),(G90="Denied")),"",(TODAY()-A90)))</f>
        <v/>
      </c>
    </row>
    <row r="91" spans="1:10" x14ac:dyDescent="0.25">
      <c r="A91" s="11"/>
      <c r="F91" s="11"/>
      <c r="I91" s="11"/>
      <c r="J91" s="12" t="str">
        <f>IF($A91="","",IF(OR((G91="Approved"),(G91="Denied")),"",(TODAY()-A91)))</f>
        <v/>
      </c>
    </row>
    <row r="92" spans="1:10" x14ac:dyDescent="0.25">
      <c r="A92" s="11"/>
      <c r="F92" s="11"/>
      <c r="I92" s="11"/>
      <c r="J92" s="12" t="str">
        <f>IF($A92="","",IF(OR((G92="Approved"),(G92="Denied")),"",(TODAY()-A92)))</f>
        <v/>
      </c>
    </row>
    <row r="93" spans="1:10" x14ac:dyDescent="0.25">
      <c r="A93" s="11"/>
      <c r="F93" s="11"/>
      <c r="I93" s="11"/>
      <c r="J93" s="12" t="str">
        <f>IF($A93="","",IF(OR((G93="Approved"),(G93="Denied")),"",(TODAY()-A93)))</f>
        <v/>
      </c>
    </row>
    <row r="94" spans="1:10" x14ac:dyDescent="0.25">
      <c r="A94" s="11"/>
      <c r="F94" s="11"/>
      <c r="I94" s="11"/>
      <c r="J94" s="12" t="str">
        <f>IF($A94="","",IF(OR((G94="Approved"),(G94="Denied")),"",(TODAY()-A94)))</f>
        <v/>
      </c>
    </row>
    <row r="95" spans="1:10" x14ac:dyDescent="0.25">
      <c r="A95" s="11"/>
      <c r="F95" s="11"/>
      <c r="I95" s="11"/>
      <c r="J95" s="12" t="str">
        <f>IF($A95="","",IF(OR((G95="Approved"),(G95="Denied")),"",(TODAY()-A95)))</f>
        <v/>
      </c>
    </row>
    <row r="96" spans="1:10" x14ac:dyDescent="0.25">
      <c r="A96" s="11"/>
      <c r="F96" s="11"/>
      <c r="I96" s="11"/>
      <c r="J96" s="12" t="str">
        <f>IF($A96="","",IF(OR((G96="Approved"),(G96="Denied")),"",(TODAY()-A96)))</f>
        <v/>
      </c>
    </row>
    <row r="97" spans="1:10" x14ac:dyDescent="0.25">
      <c r="A97" s="11"/>
      <c r="F97" s="11"/>
      <c r="I97" s="11"/>
      <c r="J97" s="12" t="str">
        <f>IF($A97="","",IF(OR((G97="Approved"),(G97="Denied")),"",(TODAY()-A97)))</f>
        <v/>
      </c>
    </row>
    <row r="98" spans="1:10" x14ac:dyDescent="0.25">
      <c r="A98" s="11"/>
      <c r="F98" s="11"/>
      <c r="I98" s="11"/>
      <c r="J98" s="12" t="str">
        <f>IF($A98="","",IF(OR((G98="Approved"),(G98="Denied")),"",(TODAY()-A98)))</f>
        <v/>
      </c>
    </row>
    <row r="99" spans="1:10" x14ac:dyDescent="0.25">
      <c r="A99" s="11"/>
      <c r="F99" s="11"/>
      <c r="I99" s="11"/>
      <c r="J99" s="12" t="str">
        <f>IF($A99="","",IF(OR((G99="Approved"),(G99="Denied")),"",(TODAY()-A99)))</f>
        <v/>
      </c>
    </row>
    <row r="100" spans="1:10" x14ac:dyDescent="0.25">
      <c r="A100" s="11"/>
      <c r="F100" s="11"/>
      <c r="I100" s="11"/>
      <c r="J100" s="12" t="str">
        <f>IF($A100="","",IF(OR((G100="Approved"),(G100="Denied")),"",(TODAY()-A100)))</f>
        <v/>
      </c>
    </row>
    <row r="101" spans="1:10" x14ac:dyDescent="0.25">
      <c r="A101" s="11"/>
      <c r="F101" s="11"/>
      <c r="I101" s="11"/>
      <c r="J101" s="12" t="str">
        <f>IF($A101="","",IF(OR((G101="Approved"),(G101="Denied")),"",(TODAY()-A101)))</f>
        <v/>
      </c>
    </row>
    <row r="102" spans="1:10" x14ac:dyDescent="0.25">
      <c r="A102" s="11"/>
      <c r="F102" s="11"/>
      <c r="I102" s="11"/>
      <c r="J102" s="12" t="str">
        <f>IF($A102="","",IF(OR((G102="Approved"),(G102="Denied")),"",(TODAY()-A102)))</f>
        <v/>
      </c>
    </row>
    <row r="103" spans="1:10" x14ac:dyDescent="0.25">
      <c r="A103" s="11"/>
      <c r="F103" s="11"/>
      <c r="I103" s="11"/>
      <c r="J103" s="12" t="str">
        <f>IF($A103="","",IF(OR((G103="Approved"),(G103="Denied")),"",(TODAY()-A103)))</f>
        <v/>
      </c>
    </row>
    <row r="104" spans="1:10" x14ac:dyDescent="0.25">
      <c r="A104" s="11"/>
      <c r="F104" s="11"/>
      <c r="I104" s="11"/>
      <c r="J104" s="12" t="str">
        <f>IF($A104="","",IF(OR((G104="Approved"),(G104="Denied")),"",(TODAY()-A104)))</f>
        <v/>
      </c>
    </row>
    <row r="105" spans="1:10" x14ac:dyDescent="0.25">
      <c r="A105" s="11"/>
      <c r="F105" s="11"/>
      <c r="I105" s="11"/>
      <c r="J105" s="12" t="str">
        <f>IF($A105="","",IF(OR((G105="Approved"),(G105="Denied")),"",(TODAY()-A105)))</f>
        <v/>
      </c>
    </row>
    <row r="106" spans="1:10" x14ac:dyDescent="0.25">
      <c r="A106" s="11"/>
      <c r="F106" s="11"/>
      <c r="I106" s="11"/>
      <c r="J106" s="12" t="str">
        <f>IF($A106="","",IF(OR((G106="Approved"),(G106="Denied")),"",(TODAY()-A106)))</f>
        <v/>
      </c>
    </row>
    <row r="107" spans="1:10" x14ac:dyDescent="0.25">
      <c r="A107" s="11"/>
      <c r="F107" s="11"/>
      <c r="I107" s="11"/>
      <c r="J107" s="12" t="str">
        <f>IF($A107="","",IF(OR((G107="Approved"),(G107="Denied")),"",(TODAY()-A107)))</f>
        <v/>
      </c>
    </row>
    <row r="108" spans="1:10" x14ac:dyDescent="0.25">
      <c r="A108" s="11"/>
      <c r="F108" s="11"/>
      <c r="I108" s="11"/>
      <c r="J108" s="12" t="str">
        <f>IF($A108="","",IF(OR((G108="Approved"),(G108="Denied")),"",(TODAY()-A108)))</f>
        <v/>
      </c>
    </row>
    <row r="109" spans="1:10" x14ac:dyDescent="0.25">
      <c r="A109" s="11"/>
      <c r="F109" s="11"/>
      <c r="I109" s="11"/>
      <c r="J109" s="12" t="str">
        <f>IF($A109="","",IF(OR((G109="Approved"),(G109="Denied")),"",(TODAY()-A109)))</f>
        <v/>
      </c>
    </row>
    <row r="110" spans="1:10" x14ac:dyDescent="0.25">
      <c r="A110" s="11"/>
      <c r="F110" s="11"/>
      <c r="I110" s="11"/>
      <c r="J110" s="12" t="str">
        <f>IF($A110="","",IF(OR((G110="Approved"),(G110="Denied")),"",(TODAY()-A110)))</f>
        <v/>
      </c>
    </row>
    <row r="111" spans="1:10" x14ac:dyDescent="0.25">
      <c r="A111" s="11"/>
      <c r="F111" s="11"/>
      <c r="I111" s="11"/>
      <c r="J111" s="12" t="str">
        <f>IF($A111="","",IF(OR((G111="Approved"),(G111="Denied")),"",(TODAY()-A111)))</f>
        <v/>
      </c>
    </row>
    <row r="112" spans="1:10" x14ac:dyDescent="0.25">
      <c r="A112" s="11"/>
      <c r="F112" s="11"/>
      <c r="I112" s="11"/>
      <c r="J112" s="12" t="str">
        <f>IF($A112="","",IF(OR((G112="Approved"),(G112="Denied")),"",(TODAY()-A112)))</f>
        <v/>
      </c>
    </row>
    <row r="113" spans="1:10" x14ac:dyDescent="0.25">
      <c r="A113" s="11"/>
      <c r="F113" s="11"/>
      <c r="I113" s="11"/>
      <c r="J113" s="12" t="str">
        <f>IF($A113="","",IF(OR((G113="Approved"),(G113="Denied")),"",(TODAY()-A113)))</f>
        <v/>
      </c>
    </row>
    <row r="114" spans="1:10" x14ac:dyDescent="0.25">
      <c r="A114" s="11"/>
      <c r="F114" s="11"/>
      <c r="I114" s="11"/>
      <c r="J114" s="12" t="str">
        <f>IF($A114="","",IF(OR((G114="Approved"),(G114="Denied")),"",(TODAY()-A114)))</f>
        <v/>
      </c>
    </row>
    <row r="115" spans="1:10" x14ac:dyDescent="0.25">
      <c r="A115" s="11"/>
      <c r="F115" s="11"/>
      <c r="I115" s="11"/>
      <c r="J115" s="12" t="str">
        <f>IF($A115="","",IF(OR((G115="Approved"),(G115="Denied")),"",(TODAY()-A115)))</f>
        <v/>
      </c>
    </row>
    <row r="116" spans="1:10" x14ac:dyDescent="0.25">
      <c r="A116" s="11"/>
      <c r="F116" s="11"/>
      <c r="I116" s="11"/>
      <c r="J116" s="12" t="str">
        <f>IF($A116="","",IF(OR((G116="Approved"),(G116="Denied")),"",(TODAY()-A116)))</f>
        <v/>
      </c>
    </row>
    <row r="117" spans="1:10" x14ac:dyDescent="0.25">
      <c r="A117" s="11"/>
      <c r="F117" s="11"/>
      <c r="I117" s="11"/>
      <c r="J117" s="12" t="str">
        <f>IF($A117="","",IF(OR((G117="Approved"),(G117="Denied")),"",(TODAY()-A117)))</f>
        <v/>
      </c>
    </row>
    <row r="118" spans="1:10" x14ac:dyDescent="0.25">
      <c r="A118" s="11"/>
      <c r="F118" s="11"/>
      <c r="I118" s="11"/>
      <c r="J118" s="12" t="str">
        <f>IF($A118="","",IF(OR((G118="Approved"),(G118="Denied")),"",(TODAY()-A118)))</f>
        <v/>
      </c>
    </row>
    <row r="119" spans="1:10" x14ac:dyDescent="0.25">
      <c r="A119" s="11"/>
      <c r="F119" s="11"/>
      <c r="I119" s="11"/>
      <c r="J119" s="12" t="str">
        <f>IF($A119="","",IF(OR((G119="Approved"),(G119="Denied")),"",(TODAY()-A119)))</f>
        <v/>
      </c>
    </row>
    <row r="120" spans="1:10" x14ac:dyDescent="0.25">
      <c r="A120" s="11"/>
      <c r="F120" s="11"/>
      <c r="I120" s="11"/>
      <c r="J120" s="12" t="str">
        <f>IF($A120="","",IF(OR((G120="Approved"),(G120="Denied")),"",(TODAY()-A120)))</f>
        <v/>
      </c>
    </row>
    <row r="121" spans="1:10" x14ac:dyDescent="0.25">
      <c r="A121" s="11"/>
      <c r="F121" s="11"/>
      <c r="I121" s="11"/>
      <c r="J121" s="12" t="str">
        <f>IF($A121="","",IF(OR((G121="Approved"),(G121="Denied")),"",(TODAY()-A121)))</f>
        <v/>
      </c>
    </row>
    <row r="122" spans="1:10" x14ac:dyDescent="0.25">
      <c r="A122" s="11"/>
      <c r="F122" s="11"/>
      <c r="I122" s="11"/>
      <c r="J122" s="12" t="str">
        <f>IF($A122="","",IF(OR((G122="Approved"),(G122="Denied")),"",(TODAY()-A122)))</f>
        <v/>
      </c>
    </row>
    <row r="123" spans="1:10" x14ac:dyDescent="0.25">
      <c r="A123" s="11"/>
      <c r="F123" s="11"/>
      <c r="I123" s="11"/>
      <c r="J123" s="12" t="str">
        <f>IF($A123="","",IF(OR((G123="Approved"),(G123="Denied")),"",(TODAY()-A123)))</f>
        <v/>
      </c>
    </row>
    <row r="124" spans="1:10" x14ac:dyDescent="0.25">
      <c r="A124" s="11"/>
      <c r="F124" s="11"/>
      <c r="I124" s="11"/>
      <c r="J124" s="12" t="str">
        <f>IF($A124="","",IF(OR((G124="Approved"),(G124="Denied")),"",(TODAY()-A124)))</f>
        <v/>
      </c>
    </row>
    <row r="125" spans="1:10" x14ac:dyDescent="0.25">
      <c r="A125" s="11"/>
      <c r="F125" s="11"/>
      <c r="I125" s="11"/>
      <c r="J125" s="12" t="str">
        <f>IF($A125="","",IF(OR((G125="Approved"),(G125="Denied")),"",(TODAY()-A125)))</f>
        <v/>
      </c>
    </row>
    <row r="126" spans="1:10" x14ac:dyDescent="0.25">
      <c r="A126" s="11"/>
      <c r="F126" s="11"/>
      <c r="I126" s="11"/>
      <c r="J126" s="12" t="str">
        <f>IF($A126="","",IF(OR((G126="Approved"),(G126="Denied")),"",(TODAY()-A126)))</f>
        <v/>
      </c>
    </row>
    <row r="127" spans="1:10" x14ac:dyDescent="0.25">
      <c r="A127" s="11"/>
      <c r="F127" s="11"/>
      <c r="I127" s="11"/>
      <c r="J127" s="12" t="str">
        <f>IF($A127="","",IF(OR((G127="Approved"),(G127="Denied")),"",(TODAY()-A127)))</f>
        <v/>
      </c>
    </row>
    <row r="128" spans="1:10" x14ac:dyDescent="0.25">
      <c r="A128" s="11"/>
      <c r="F128" s="11"/>
      <c r="I128" s="11"/>
      <c r="J128" s="12" t="str">
        <f>IF($A128="","",IF(OR((G128="Approved"),(G128="Denied")),"",(TODAY()-A128)))</f>
        <v/>
      </c>
    </row>
    <row r="129" spans="1:10" x14ac:dyDescent="0.25">
      <c r="A129" s="11"/>
      <c r="F129" s="11"/>
      <c r="I129" s="11"/>
      <c r="J129" s="12" t="str">
        <f>IF($A129="","",IF(OR((G129="Approved"),(G129="Denied")),"",(TODAY()-A129)))</f>
        <v/>
      </c>
    </row>
    <row r="130" spans="1:10" x14ac:dyDescent="0.25">
      <c r="A130" s="11"/>
      <c r="F130" s="11"/>
      <c r="I130" s="11"/>
      <c r="J130" s="12" t="str">
        <f>IF($A130="","",IF(OR((G130="Approved"),(G130="Denied")),"",(TODAY()-A130)))</f>
        <v/>
      </c>
    </row>
    <row r="131" spans="1:10" x14ac:dyDescent="0.25">
      <c r="A131" s="11"/>
      <c r="F131" s="11"/>
      <c r="I131" s="11"/>
      <c r="J131" s="12" t="str">
        <f>IF($A131="","",IF(OR((G131="Approved"),(G131="Denied")),"",(TODAY()-A131)))</f>
        <v/>
      </c>
    </row>
    <row r="132" spans="1:10" x14ac:dyDescent="0.25">
      <c r="A132" s="11"/>
      <c r="F132" s="11"/>
      <c r="I132" s="11"/>
      <c r="J132" s="12" t="str">
        <f>IF($A132="","",IF(OR((G132="Approved"),(G132="Denied")),"",(TODAY()-A132)))</f>
        <v/>
      </c>
    </row>
    <row r="133" spans="1:10" x14ac:dyDescent="0.25">
      <c r="A133" s="11"/>
      <c r="F133" s="11"/>
      <c r="I133" s="11"/>
      <c r="J133" s="12" t="str">
        <f>IF($A133="","",IF(OR((G133="Approved"),(G133="Denied")),"",(TODAY()-A133)))</f>
        <v/>
      </c>
    </row>
    <row r="134" spans="1:10" x14ac:dyDescent="0.25">
      <c r="A134" s="11"/>
      <c r="F134" s="11"/>
      <c r="I134" s="11"/>
      <c r="J134" s="12" t="str">
        <f>IF($A134="","",IF(OR((G134="Approved"),(G134="Denied")),"",(TODAY()-A134)))</f>
        <v/>
      </c>
    </row>
    <row r="135" spans="1:10" x14ac:dyDescent="0.25">
      <c r="A135" s="11"/>
      <c r="F135" s="11"/>
      <c r="I135" s="11"/>
      <c r="J135" s="12" t="str">
        <f>IF($A135="","",IF(OR((G135="Approved"),(G135="Denied")),"",(TODAY()-A135)))</f>
        <v/>
      </c>
    </row>
    <row r="136" spans="1:10" x14ac:dyDescent="0.25">
      <c r="A136" s="11"/>
      <c r="F136" s="11"/>
      <c r="I136" s="11"/>
      <c r="J136" s="12" t="str">
        <f>IF($A136="","",IF(OR((G136="Approved"),(G136="Denied")),"",(TODAY()-A136)))</f>
        <v/>
      </c>
    </row>
    <row r="137" spans="1:10" x14ac:dyDescent="0.25">
      <c r="A137" s="11"/>
      <c r="F137" s="11"/>
      <c r="I137" s="11"/>
      <c r="J137" s="12" t="str">
        <f>IF($A137="","",IF(OR((G137="Approved"),(G137="Denied")),"",(TODAY()-A137)))</f>
        <v/>
      </c>
    </row>
    <row r="138" spans="1:10" x14ac:dyDescent="0.25">
      <c r="A138" s="11"/>
      <c r="F138" s="11"/>
      <c r="I138" s="11"/>
      <c r="J138" s="12" t="str">
        <f>IF($A138="","",IF(OR((G138="Approved"),(G138="Denied")),"",(TODAY()-A138)))</f>
        <v/>
      </c>
    </row>
    <row r="139" spans="1:10" x14ac:dyDescent="0.25">
      <c r="A139" s="11"/>
      <c r="F139" s="11"/>
      <c r="I139" s="11"/>
      <c r="J139" s="12" t="str">
        <f>IF($A139="","",IF(OR((G139="Approved"),(G139="Denied")),"",(TODAY()-A139)))</f>
        <v/>
      </c>
    </row>
    <row r="140" spans="1:10" x14ac:dyDescent="0.25">
      <c r="A140" s="11"/>
      <c r="F140" s="11"/>
      <c r="I140" s="11"/>
      <c r="J140" s="12" t="str">
        <f>IF($A140="","",IF(OR((G140="Approved"),(G140="Denied")),"",(TODAY()-A140)))</f>
        <v/>
      </c>
    </row>
    <row r="141" spans="1:10" x14ac:dyDescent="0.25">
      <c r="A141" s="11"/>
      <c r="F141" s="11"/>
      <c r="I141" s="11"/>
      <c r="J141" s="12" t="str">
        <f>IF($A141="","",IF(OR((G141="Approved"),(G141="Denied")),"",(TODAY()-A141)))</f>
        <v/>
      </c>
    </row>
    <row r="142" spans="1:10" x14ac:dyDescent="0.25">
      <c r="A142" s="11"/>
      <c r="F142" s="11"/>
      <c r="I142" s="11"/>
      <c r="J142" s="12" t="str">
        <f>IF($A142="","",IF(OR((G142="Approved"),(G142="Denied")),"",(TODAY()-A142)))</f>
        <v/>
      </c>
    </row>
    <row r="143" spans="1:10" x14ac:dyDescent="0.25">
      <c r="A143" s="11"/>
      <c r="F143" s="11"/>
      <c r="I143" s="11"/>
      <c r="J143" s="12" t="str">
        <f>IF($A143="","",IF(OR((G143="Approved"),(G143="Denied")),"",(TODAY()-A143)))</f>
        <v/>
      </c>
    </row>
    <row r="144" spans="1:10" x14ac:dyDescent="0.25">
      <c r="A144" s="11"/>
      <c r="F144" s="11"/>
      <c r="I144" s="11"/>
      <c r="J144" s="12" t="str">
        <f>IF($A144="","",IF(OR((G144="Approved"),(G144="Denied")),"",(TODAY()-A144)))</f>
        <v/>
      </c>
    </row>
    <row r="145" spans="1:10" x14ac:dyDescent="0.25">
      <c r="A145" s="11"/>
      <c r="F145" s="11"/>
      <c r="I145" s="11"/>
      <c r="J145" s="12" t="str">
        <f>IF($A145="","",IF(OR((G145="Approved"),(G145="Denied")),"",(TODAY()-A145)))</f>
        <v/>
      </c>
    </row>
    <row r="146" spans="1:10" x14ac:dyDescent="0.25">
      <c r="A146" s="11"/>
      <c r="F146" s="11"/>
      <c r="I146" s="11"/>
      <c r="J146" s="12" t="str">
        <f>IF($A146="","",IF(OR((G146="Approved"),(G146="Denied")),"",(TODAY()-A146)))</f>
        <v/>
      </c>
    </row>
    <row r="147" spans="1:10" x14ac:dyDescent="0.25">
      <c r="A147" s="11"/>
      <c r="F147" s="11"/>
      <c r="I147" s="11"/>
      <c r="J147" s="12" t="str">
        <f>IF($A147="","",IF(OR((G147="Approved"),(G147="Denied")),"",(TODAY()-A147)))</f>
        <v/>
      </c>
    </row>
    <row r="148" spans="1:10" x14ac:dyDescent="0.25">
      <c r="A148" s="11"/>
      <c r="F148" s="11"/>
      <c r="I148" s="11"/>
      <c r="J148" s="12" t="str">
        <f>IF($A148="","",IF(OR((G148="Approved"),(G148="Denied")),"",(TODAY()-A148)))</f>
        <v/>
      </c>
    </row>
    <row r="149" spans="1:10" x14ac:dyDescent="0.25">
      <c r="A149" s="11"/>
      <c r="F149" s="11"/>
      <c r="I149" s="11"/>
      <c r="J149" s="12" t="str">
        <f>IF($A149="","",IF(OR((G149="Approved"),(G149="Denied")),"",(TODAY()-A149)))</f>
        <v/>
      </c>
    </row>
    <row r="150" spans="1:10" x14ac:dyDescent="0.25">
      <c r="A150" s="11"/>
      <c r="F150" s="11"/>
      <c r="I150" s="11"/>
      <c r="J150" s="12" t="str">
        <f>IF($A150="","",IF(OR((G150="Approved"),(G150="Denied")),"",(TODAY()-A150)))</f>
        <v/>
      </c>
    </row>
    <row r="151" spans="1:10" x14ac:dyDescent="0.25">
      <c r="A151" s="11"/>
      <c r="F151" s="11"/>
      <c r="I151" s="11"/>
      <c r="J151" s="12" t="str">
        <f>IF($A151="","",IF(OR((G151="Approved"),(G151="Denied")),"",(TODAY()-A151)))</f>
        <v/>
      </c>
    </row>
    <row r="152" spans="1:10" x14ac:dyDescent="0.25">
      <c r="A152" s="11"/>
      <c r="F152" s="11"/>
      <c r="I152" s="11"/>
      <c r="J152" s="12" t="str">
        <f>IF($A152="","",IF(OR((G152="Approved"),(G152="Denied")),"",(TODAY()-A152)))</f>
        <v/>
      </c>
    </row>
    <row r="153" spans="1:10" x14ac:dyDescent="0.25">
      <c r="A153" s="11"/>
      <c r="F153" s="11"/>
      <c r="I153" s="11"/>
      <c r="J153" s="12" t="str">
        <f>IF($A153="","",IF(OR((G153="Approved"),(G153="Denied")),"",(TODAY()-A153)))</f>
        <v/>
      </c>
    </row>
    <row r="154" spans="1:10" x14ac:dyDescent="0.25">
      <c r="A154" s="11"/>
      <c r="F154" s="11"/>
      <c r="I154" s="11"/>
      <c r="J154" s="12" t="str">
        <f>IF($A154="","",IF(OR((G154="Approved"),(G154="Denied")),"",(TODAY()-A154)))</f>
        <v/>
      </c>
    </row>
    <row r="155" spans="1:10" x14ac:dyDescent="0.25">
      <c r="A155" s="11"/>
      <c r="F155" s="11"/>
      <c r="I155" s="11"/>
      <c r="J155" s="12" t="str">
        <f>IF($A155="","",IF(OR((G155="Approved"),(G155="Denied")),"",(TODAY()-A155)))</f>
        <v/>
      </c>
    </row>
    <row r="156" spans="1:10" x14ac:dyDescent="0.25">
      <c r="A156" s="11"/>
      <c r="F156" s="11"/>
      <c r="I156" s="11"/>
      <c r="J156" s="12" t="str">
        <f>IF($A156="","",IF(OR((G156="Approved"),(G156="Denied")),"",(TODAY()-A156)))</f>
        <v/>
      </c>
    </row>
    <row r="157" spans="1:10" x14ac:dyDescent="0.25">
      <c r="A157" s="11"/>
      <c r="F157" s="11"/>
      <c r="I157" s="11"/>
      <c r="J157" s="12" t="str">
        <f>IF($A157="","",IF(OR((G157="Approved"),(G157="Denied")),"",(TODAY()-A157)))</f>
        <v/>
      </c>
    </row>
    <row r="158" spans="1:10" x14ac:dyDescent="0.25">
      <c r="A158" s="11"/>
      <c r="F158" s="11"/>
      <c r="I158" s="11"/>
      <c r="J158" s="12" t="str">
        <f>IF($A158="","",IF(OR((G158="Approved"),(G158="Denied")),"",(TODAY()-A158)))</f>
        <v/>
      </c>
    </row>
    <row r="159" spans="1:10" x14ac:dyDescent="0.25">
      <c r="A159" s="11"/>
      <c r="F159" s="11"/>
      <c r="I159" s="11"/>
      <c r="J159" s="12" t="str">
        <f>IF($A159="","",IF(OR((G159="Approved"),(G159="Denied")),"",(TODAY()-A159)))</f>
        <v/>
      </c>
    </row>
    <row r="160" spans="1:10" x14ac:dyDescent="0.25">
      <c r="A160" s="11"/>
      <c r="F160" s="11"/>
      <c r="I160" s="11"/>
      <c r="J160" s="12" t="str">
        <f>IF($A160="","",IF(OR((G160="Approved"),(G160="Denied")),"",(TODAY()-A160)))</f>
        <v/>
      </c>
    </row>
    <row r="161" spans="1:10" x14ac:dyDescent="0.25">
      <c r="A161" s="11"/>
      <c r="F161" s="11"/>
      <c r="I161" s="11"/>
      <c r="J161" s="12" t="str">
        <f>IF($A161="","",IF(OR((G161="Approved"),(G161="Denied")),"",(TODAY()-A161)))</f>
        <v/>
      </c>
    </row>
    <row r="162" spans="1:10" x14ac:dyDescent="0.25">
      <c r="A162" s="11"/>
      <c r="F162" s="11"/>
      <c r="I162" s="11"/>
      <c r="J162" s="12" t="str">
        <f>IF($A162="","",IF(OR((G162="Approved"),(G162="Denied")),"",(TODAY()-A162)))</f>
        <v/>
      </c>
    </row>
    <row r="163" spans="1:10" x14ac:dyDescent="0.25">
      <c r="A163" s="11"/>
      <c r="F163" s="11"/>
      <c r="I163" s="11"/>
      <c r="J163" s="12" t="str">
        <f>IF($A163="","",IF(OR((G163="Approved"),(G163="Denied")),"",(TODAY()-A163)))</f>
        <v/>
      </c>
    </row>
    <row r="164" spans="1:10" x14ac:dyDescent="0.25">
      <c r="A164" s="11"/>
      <c r="F164" s="11"/>
      <c r="I164" s="11"/>
      <c r="J164" s="12" t="str">
        <f>IF($A164="","",IF(OR((G164="Approved"),(G164="Denied")),"",(TODAY()-A164)))</f>
        <v/>
      </c>
    </row>
    <row r="165" spans="1:10" x14ac:dyDescent="0.25">
      <c r="A165" s="11"/>
      <c r="F165" s="11"/>
      <c r="I165" s="11"/>
      <c r="J165" s="12" t="str">
        <f>IF($A165="","",IF(OR((G165="Approved"),(G165="Denied")),"",(TODAY()-A165)))</f>
        <v/>
      </c>
    </row>
    <row r="166" spans="1:10" x14ac:dyDescent="0.25">
      <c r="A166" s="11"/>
      <c r="F166" s="11"/>
      <c r="I166" s="11"/>
      <c r="J166" s="12" t="str">
        <f>IF($A166="","",IF(OR((G166="Approved"),(G166="Denied")),"",(TODAY()-A166)))</f>
        <v/>
      </c>
    </row>
    <row r="167" spans="1:10" x14ac:dyDescent="0.25">
      <c r="A167" s="11"/>
      <c r="F167" s="11"/>
      <c r="I167" s="11"/>
      <c r="J167" s="12" t="str">
        <f>IF($A167="","",IF(OR((G167="Approved"),(G167="Denied")),"",(TODAY()-A167)))</f>
        <v/>
      </c>
    </row>
    <row r="168" spans="1:10" x14ac:dyDescent="0.25">
      <c r="A168" s="11"/>
      <c r="F168" s="11"/>
      <c r="I168" s="11"/>
      <c r="J168" s="12" t="str">
        <f>IF($A168="","",IF(OR((G168="Approved"),(G168="Denied")),"",(TODAY()-A168)))</f>
        <v/>
      </c>
    </row>
    <row r="169" spans="1:10" x14ac:dyDescent="0.25">
      <c r="A169" s="11"/>
      <c r="F169" s="11"/>
      <c r="I169" s="11"/>
      <c r="J169" s="12" t="str">
        <f>IF($A169="","",IF(OR((G169="Approved"),(G169="Denied")),"",(TODAY()-A169)))</f>
        <v/>
      </c>
    </row>
    <row r="170" spans="1:10" x14ac:dyDescent="0.25">
      <c r="A170" s="11"/>
      <c r="F170" s="11"/>
      <c r="I170" s="11"/>
      <c r="J170" s="12" t="str">
        <f>IF($A170="","",IF(OR((G170="Approved"),(G170="Denied")),"",(TODAY()-A170)))</f>
        <v/>
      </c>
    </row>
    <row r="171" spans="1:10" x14ac:dyDescent="0.25">
      <c r="A171" s="11"/>
      <c r="F171" s="11"/>
      <c r="I171" s="11"/>
      <c r="J171" s="12" t="str">
        <f>IF($A171="","",IF(OR((G171="Approved"),(G171="Denied")),"",(TODAY()-A171)))</f>
        <v/>
      </c>
    </row>
    <row r="172" spans="1:10" x14ac:dyDescent="0.25">
      <c r="A172" s="11"/>
      <c r="F172" s="11"/>
      <c r="I172" s="11"/>
      <c r="J172" s="12" t="str">
        <f>IF($A172="","",IF(OR((G172="Approved"),(G172="Denied")),"",(TODAY()-A172)))</f>
        <v/>
      </c>
    </row>
    <row r="173" spans="1:10" x14ac:dyDescent="0.25">
      <c r="A173" s="11"/>
      <c r="F173" s="11"/>
      <c r="I173" s="11"/>
      <c r="J173" s="12" t="str">
        <f>IF($A173="","",IF(OR((G173="Approved"),(G173="Denied")),"",(TODAY()-A173)))</f>
        <v/>
      </c>
    </row>
    <row r="174" spans="1:10" x14ac:dyDescent="0.25">
      <c r="A174" s="11"/>
      <c r="F174" s="11"/>
      <c r="I174" s="11"/>
      <c r="J174" s="12" t="str">
        <f>IF($A174="","",IF(OR((G174="Approved"),(G174="Denied")),"",(TODAY()-A174)))</f>
        <v/>
      </c>
    </row>
    <row r="175" spans="1:10" x14ac:dyDescent="0.25">
      <c r="A175" s="11"/>
      <c r="F175" s="11"/>
      <c r="I175" s="11"/>
      <c r="J175" s="12" t="str">
        <f>IF($A175="","",IF(OR((G175="Approved"),(G175="Denied")),"",(TODAY()-A175)))</f>
        <v/>
      </c>
    </row>
    <row r="176" spans="1:10" x14ac:dyDescent="0.25">
      <c r="A176" s="11"/>
      <c r="F176" s="11"/>
      <c r="I176" s="11"/>
      <c r="J176" s="12" t="str">
        <f>IF($A176="","",IF(OR((G176="Approved"),(G176="Denied")),"",(TODAY()-A176)))</f>
        <v/>
      </c>
    </row>
    <row r="177" spans="1:10" x14ac:dyDescent="0.25">
      <c r="A177" s="11"/>
      <c r="F177" s="11"/>
      <c r="I177" s="11"/>
      <c r="J177" s="12" t="str">
        <f>IF($A177="","",IF(OR((G177="Approved"),(G177="Denied")),"",(TODAY()-A177)))</f>
        <v/>
      </c>
    </row>
    <row r="178" spans="1:10" x14ac:dyDescent="0.25">
      <c r="A178" s="11"/>
      <c r="F178" s="11"/>
      <c r="I178" s="11"/>
      <c r="J178" s="12" t="str">
        <f>IF($A178="","",IF(OR((G178="Approved"),(G178="Denied")),"",(TODAY()-A178)))</f>
        <v/>
      </c>
    </row>
    <row r="179" spans="1:10" x14ac:dyDescent="0.25">
      <c r="A179" s="11"/>
      <c r="F179" s="11"/>
      <c r="I179" s="11"/>
      <c r="J179" s="12" t="str">
        <f>IF($A179="","",IF(OR((G179="Approved"),(G179="Denied")),"",(TODAY()-A179)))</f>
        <v/>
      </c>
    </row>
    <row r="180" spans="1:10" x14ac:dyDescent="0.25">
      <c r="A180" s="11"/>
      <c r="F180" s="11"/>
      <c r="I180" s="11"/>
      <c r="J180" s="12" t="str">
        <f>IF($A180="","",IF(OR((G180="Approved"),(G180="Denied")),"",(TODAY()-A180)))</f>
        <v/>
      </c>
    </row>
    <row r="181" spans="1:10" x14ac:dyDescent="0.25">
      <c r="A181" s="11"/>
      <c r="F181" s="11"/>
      <c r="I181" s="11"/>
      <c r="J181" s="12" t="str">
        <f>IF($A181="","",IF(OR((G181="Approved"),(G181="Denied")),"",(TODAY()-A181)))</f>
        <v/>
      </c>
    </row>
    <row r="182" spans="1:10" x14ac:dyDescent="0.25">
      <c r="A182" s="11"/>
      <c r="F182" s="11"/>
      <c r="I182" s="11"/>
      <c r="J182" s="12" t="str">
        <f>IF($A182="","",IF(OR((G182="Approved"),(G182="Denied")),"",(TODAY()-A182)))</f>
        <v/>
      </c>
    </row>
    <row r="183" spans="1:10" x14ac:dyDescent="0.25">
      <c r="A183" s="11"/>
      <c r="F183" s="11"/>
      <c r="I183" s="11"/>
      <c r="J183" s="12" t="str">
        <f>IF($A183="","",IF(OR((G183="Approved"),(G183="Denied")),"",(TODAY()-A183)))</f>
        <v/>
      </c>
    </row>
    <row r="184" spans="1:10" x14ac:dyDescent="0.25">
      <c r="A184" s="11"/>
      <c r="F184" s="11"/>
      <c r="I184" s="11"/>
      <c r="J184" s="12" t="str">
        <f>IF($A184="","",IF(OR((G184="Approved"),(G184="Denied")),"",(TODAY()-A184)))</f>
        <v/>
      </c>
    </row>
    <row r="185" spans="1:10" x14ac:dyDescent="0.25">
      <c r="A185" s="11"/>
      <c r="F185" s="11"/>
      <c r="I185" s="11"/>
      <c r="J185" s="12" t="str">
        <f>IF($A185="","",IF(OR((G185="Approved"),(G185="Denied")),"",(TODAY()-A185)))</f>
        <v/>
      </c>
    </row>
    <row r="186" spans="1:10" x14ac:dyDescent="0.25">
      <c r="A186" s="11"/>
      <c r="F186" s="11"/>
      <c r="I186" s="11"/>
      <c r="J186" s="12" t="str">
        <f>IF($A186="","",IF(OR((G186="Approved"),(G186="Denied")),"",(TODAY()-A186)))</f>
        <v/>
      </c>
    </row>
    <row r="187" spans="1:10" x14ac:dyDescent="0.25">
      <c r="A187" s="11"/>
      <c r="F187" s="11"/>
      <c r="I187" s="11"/>
      <c r="J187" s="12" t="str">
        <f>IF($A187="","",IF(OR((G187="Approved"),(G187="Denied")),"",(TODAY()-A187)))</f>
        <v/>
      </c>
    </row>
    <row r="188" spans="1:10" x14ac:dyDescent="0.25">
      <c r="A188" s="11"/>
      <c r="F188" s="11"/>
      <c r="I188" s="11"/>
      <c r="J188" s="12" t="str">
        <f>IF($A188="","",IF(OR((G188="Approved"),(G188="Denied")),"",(TODAY()-A188)))</f>
        <v/>
      </c>
    </row>
    <row r="189" spans="1:10" x14ac:dyDescent="0.25">
      <c r="A189" s="11"/>
      <c r="F189" s="11"/>
      <c r="I189" s="11"/>
      <c r="J189" s="12" t="str">
        <f>IF($A189="","",IF(OR((G189="Approved"),(G189="Denied")),"",(TODAY()-A189)))</f>
        <v/>
      </c>
    </row>
    <row r="190" spans="1:10" x14ac:dyDescent="0.25">
      <c r="A190" s="11"/>
      <c r="F190" s="11"/>
      <c r="I190" s="11"/>
      <c r="J190" s="12" t="str">
        <f>IF($A190="","",IF(OR((G190="Approved"),(G190="Denied")),"",(TODAY()-A190)))</f>
        <v/>
      </c>
    </row>
    <row r="191" spans="1:10" x14ac:dyDescent="0.25">
      <c r="A191" s="11"/>
      <c r="F191" s="11"/>
      <c r="I191" s="11"/>
      <c r="J191" s="12" t="str">
        <f>IF($A191="","",IF(OR((G191="Approved"),(G191="Denied")),"",(TODAY()-A191)))</f>
        <v/>
      </c>
    </row>
    <row r="192" spans="1:10" x14ac:dyDescent="0.25">
      <c r="A192" s="11"/>
      <c r="F192" s="11"/>
      <c r="I192" s="11"/>
      <c r="J192" s="12" t="str">
        <f>IF($A192="","",IF(OR((G192="Approved"),(G192="Denied")),"",(TODAY()-A192)))</f>
        <v/>
      </c>
    </row>
    <row r="193" spans="1:10" x14ac:dyDescent="0.25">
      <c r="A193" s="11"/>
      <c r="F193" s="11"/>
      <c r="I193" s="11"/>
      <c r="J193" s="12" t="str">
        <f>IF($A193="","",IF(OR((G193="Approved"),(G193="Denied")),"",(TODAY()-A193)))</f>
        <v/>
      </c>
    </row>
    <row r="194" spans="1:10" x14ac:dyDescent="0.25">
      <c r="A194" s="11"/>
      <c r="F194" s="11"/>
      <c r="I194" s="11"/>
      <c r="J194" s="12" t="str">
        <f>IF($A194="","",IF(OR((G194="Approved"),(G194="Denied")),"",(TODAY()-A194)))</f>
        <v/>
      </c>
    </row>
    <row r="195" spans="1:10" x14ac:dyDescent="0.25">
      <c r="A195" s="11"/>
      <c r="F195" s="11"/>
      <c r="I195" s="11"/>
      <c r="J195" s="12" t="str">
        <f>IF($A195="","",IF(OR((G195="Approved"),(G195="Denied")),"",(TODAY()-A195)))</f>
        <v/>
      </c>
    </row>
    <row r="196" spans="1:10" x14ac:dyDescent="0.25">
      <c r="A196" s="11"/>
      <c r="F196" s="11"/>
      <c r="I196" s="11"/>
      <c r="J196" s="12" t="str">
        <f>IF($A196="","",IF(OR((G196="Approved"),(G196="Denied")),"",(TODAY()-A196)))</f>
        <v/>
      </c>
    </row>
    <row r="197" spans="1:10" x14ac:dyDescent="0.25">
      <c r="A197" s="11"/>
      <c r="F197" s="11"/>
      <c r="I197" s="11"/>
      <c r="J197" s="12" t="str">
        <f>IF($A197="","",IF(OR((G197="Approved"),(G197="Denied")),"",(TODAY()-A197)))</f>
        <v/>
      </c>
    </row>
    <row r="198" spans="1:10" x14ac:dyDescent="0.25">
      <c r="A198" s="11"/>
      <c r="F198" s="11"/>
      <c r="I198" s="11"/>
      <c r="J198" s="12" t="str">
        <f>IF($A198="","",IF(OR((G198="Approved"),(G198="Denied")),"",(TODAY()-A198)))</f>
        <v/>
      </c>
    </row>
    <row r="199" spans="1:10" x14ac:dyDescent="0.25">
      <c r="A199" s="11"/>
      <c r="F199" s="11"/>
      <c r="I199" s="11"/>
      <c r="J199" s="12" t="str">
        <f>IF($A199="","",IF(OR((G199="Approved"),(G199="Denied")),"",(TODAY()-A199)))</f>
        <v/>
      </c>
    </row>
    <row r="200" spans="1:10" x14ac:dyDescent="0.25">
      <c r="A200" s="11"/>
      <c r="F200" s="11"/>
      <c r="I200" s="11"/>
      <c r="J200" s="12" t="str">
        <f>IF($A200="","",IF(OR((G200="Approved"),(G200="Denied")),"",(TODAY()-A200)))</f>
        <v/>
      </c>
    </row>
    <row r="201" spans="1:10" x14ac:dyDescent="0.25">
      <c r="A201" s="11"/>
      <c r="F201" s="11"/>
      <c r="I201" s="11"/>
      <c r="J201" s="12" t="str">
        <f>IF($A201="","",IF(OR((G201="Approved"),(G201="Denied")),"",(TODAY()-A201)))</f>
        <v/>
      </c>
    </row>
  </sheetData>
  <autoFilter ref="A1:J1"/>
  <conditionalFormatting sqref="F2:F201">
    <cfRule type="expression" dxfId="0" priority="1">
      <formula>AND(F2&lt;&gt;"",F2&lt;TODAY(),NOT(OR($G2="Approved")))</formula>
    </cfRule>
  </conditionalFormatting>
  <conditionalFormatting sqref="I2:I201">
    <cfRule type="expression" dxfId="1" priority="1">
      <formula>AND(I2&lt;&gt;"",I2&lt;TODAY())</formula>
    </cfRule>
  </conditionalFormatting>
  <conditionalFormatting sqref="J2:J201">
    <cfRule type="expression" dxfId="2" priority="1">
      <formula>AND(J2&lt;&gt;"",J2&gt;5)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RI, MRI with contrast, CT, CT with contrast, PET/CT, Ultrasound" sqref="D2:D201">
      <formula1>"MRI,MRI with contrast,CT,CT with contrast,PET/CT,Ultrasound"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Submitted, Pending info, Approved, Denied, Peer-to-peer" sqref="G2:G201">
      <formula1>"Submitted,Pending info,Approved,Denied,Peer-to-peer"</formula1>
    </dataValidation>
    <dataValidation type="date" operator="greaterThan" allowBlank="1" showErrorMessage="1" errorTitle="Date expected" error="Enter a date, e.g. 10/15/2026." sqref="I2:I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49</v>
      </c>
      <c r="B1" s="13" t="s">
        <v>50</v>
      </c>
      <c r="C1" s="13" t="s">
        <v>51</v>
      </c>
    </row>
    <row r="2" spans="1:3" x14ac:dyDescent="0.25">
      <c r="A2" s="14" t="s">
        <v>52</v>
      </c>
      <c r="B2" s="15"/>
      <c r="C2" s="15"/>
    </row>
    <row r="3" spans="1:2" x14ac:dyDescent="0.25">
      <c r="A3" t="s">
        <v>53</v>
      </c>
      <c r="B3" s="16">
        <f>COUNTA('Authorizations'!$A$2:$A$201)</f>
        <v>5</v>
      </c>
    </row>
    <row r="4" spans="1:2" x14ac:dyDescent="0.25">
      <c r="A4" t="s">
        <v>54</v>
      </c>
      <c r="B4" s="16">
        <f>COUNTIFS('Authorizations'!$F$2:$F$201,("&lt;"&amp;TODAY()),'Authorizations'!$G$2:$G$201,"&lt;&gt;Approved")</f>
        <v>1</v>
      </c>
    </row>
    <row r="5" spans="1:3" x14ac:dyDescent="0.25">
      <c r="A5" s="14" t="s">
        <v>55</v>
      </c>
      <c r="B5" s="15"/>
      <c r="C5" s="15"/>
    </row>
    <row r="6" spans="1:2" x14ac:dyDescent="0.25">
      <c r="A6" t="s">
        <v>56</v>
      </c>
      <c r="B6" s="16">
        <f>COUNTIF('Authorizations'!$G$2:$G$201,"Submitted")</f>
        <v>1</v>
      </c>
    </row>
    <row r="7" spans="1:2" x14ac:dyDescent="0.25">
      <c r="A7" t="s">
        <v>57</v>
      </c>
      <c r="B7" s="16">
        <f>COUNTIF('Authorizations'!$G$2:$G$201,"Pending info")</f>
        <v>1</v>
      </c>
    </row>
    <row r="8" spans="1:2" x14ac:dyDescent="0.25">
      <c r="A8" t="s">
        <v>58</v>
      </c>
      <c r="B8" s="16">
        <f>COUNTIF('Authorizations'!$G$2:$G$201,"Approved")</f>
        <v>1</v>
      </c>
    </row>
    <row r="9" spans="1:2" x14ac:dyDescent="0.25">
      <c r="A9" t="s">
        <v>59</v>
      </c>
      <c r="B9" s="16">
        <f>COUNTIF('Authorizations'!$G$2:$G$201,"Denied")</f>
        <v>1</v>
      </c>
    </row>
    <row r="10" spans="1:2" x14ac:dyDescent="0.25">
      <c r="A10" t="s">
        <v>60</v>
      </c>
      <c r="B10" s="16">
        <f>COUNTIF('Authorizations'!$G$2:$G$201,"Peer-to-peer")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Authorizations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