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Bid" state="visible" r:id="rId6"/>
  </sheets>
  <calcPr calcId="171027" fullCalcOnLoad="1"/>
</workbook>
</file>

<file path=xl/sharedStrings.xml><?xml version="1.0" encoding="utf-8"?>
<sst xmlns="http://schemas.openxmlformats.org/spreadsheetml/2006/main" count="65" uniqueCount="55">
  <si>
    <t>Home Theater Quote Calculator</t>
  </si>
  <si>
    <t>A free quote calculator for home theater installers: price equipment, cabling, and labor with margin in Google Sheets or Excel.</t>
  </si>
  <si>
    <t>Quick start</t>
  </si>
  <si>
    <t>Open the Line items tab and replace the sample rows with your own — one row per entry. Formulas fill in automatically for new rows.</t>
  </si>
  <si>
    <t>Equipment is your dealer cost; the Bid tab sets the price. Many integrators show equipment and labor separately on the proposal.</t>
  </si>
  <si>
    <t>Programming and calibration are worth their own line; customers value a system that just works.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</si>
  <si>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</si>
  <si>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</si>
  <si>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</si>
  <si>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</si>
  <si>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</si>
  <si>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</si>
  <si>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</si>
  <si>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</si>
  <si>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</si>
  <si>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</si>
  <si>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Unit</t>
  </si>
  <si>
    <t>Unit cost</t>
  </si>
  <si>
    <t>Line cost</t>
  </si>
  <si>
    <t>85 in 4K TV (or projector + 120 in screen)</t>
  </si>
  <si>
    <t>Display</t>
  </si>
  <si>
    <t>each</t>
  </si>
  <si>
    <t>AV receiver 7.2 ch</t>
  </si>
  <si>
    <t>Audio</t>
  </si>
  <si>
    <t>In-ceiling speakers (pair)</t>
  </si>
  <si>
    <t>pair</t>
  </si>
  <si>
    <t>Front LCR speakers</t>
  </si>
  <si>
    <t>set</t>
  </si>
  <si>
    <t>Subwoofer 12 in</t>
  </si>
  <si>
    <t>Universal remote / control hub</t>
  </si>
  <si>
    <t>Source and control</t>
  </si>
  <si>
    <t>Speaker wire, HDMI 2.1, wall plates</t>
  </si>
  <si>
    <t>Cabling</t>
  </si>
  <si>
    <t>lot</t>
  </si>
  <si>
    <t>Pre-wire and install</t>
  </si>
  <si>
    <t>Labor</t>
  </si>
  <si>
    <t>hours</t>
  </si>
  <si>
    <t>Calibration and programming</t>
  </si>
  <si>
    <t>Programming</t>
  </si>
  <si>
    <t>Value</t>
  </si>
  <si>
    <t>Notes</t>
  </si>
  <si>
    <t>Job</t>
  </si>
  <si>
    <t>Basement theater, 5.1.2 with in-ceiling Atmos</t>
  </si>
  <si>
    <t>Settings</t>
  </si>
  <si>
    <t>Overhead</t>
  </si>
  <si>
    <t>Insurance, vehicles, office: as a share of direct cost.</t>
  </si>
  <si>
    <t>Target margin</t>
  </si>
  <si>
    <t>Profit as a share of the price.</t>
  </si>
  <si>
    <t>Price</t>
  </si>
  <si>
    <t>Direct cost</t>
  </si>
  <si>
    <t>Overhead cost</t>
  </si>
  <si>
    <t>Total cost</t>
  </si>
  <si>
    <t>Rounded up to the next $100.</t>
  </si>
  <si>
    <t>Profit</t>
  </si>
  <si>
    <t>Equivalent markup on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</si>
</sst>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0" fontId="6" fillId="0" borderId="0" xfId="0" applyFont="1" applyAlignment="1">
      <alignment wrapText="1"/>
    </xf>
    <xf numFmtId="164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4" width="24" customWidth="1"/>
    <col min="5" max="6" width="14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t="s">
        <v>19</v>
      </c>
      <c r="B2" t="s">
        <v>20</v>
      </c>
      <c r="C2" s="11">
        <v>1</v>
      </c>
      <c r="D2" t="s">
        <v>21</v>
      </c>
      <c r="E2" s="12">
        <v>1650</v>
      </c>
      <c r="F2" s="13">
        <f>IF($A2="","",(C2*E2))</f>
        <v>1650</v>
      </c>
    </row>
    <row r="3" spans="1:6" x14ac:dyDescent="0.25">
      <c r="A3" t="s">
        <v>22</v>
      </c>
      <c r="B3" t="s">
        <v>23</v>
      </c>
      <c r="C3" s="11">
        <v>1</v>
      </c>
      <c r="D3" t="s">
        <v>21</v>
      </c>
      <c r="E3" s="12">
        <v>780</v>
      </c>
      <c r="F3" s="13">
        <f>IF($A3="","",(C3*E3))</f>
        <v>780</v>
      </c>
    </row>
    <row r="4" spans="1:6" x14ac:dyDescent="0.25">
      <c r="A4" t="s">
        <v>24</v>
      </c>
      <c r="B4" t="s">
        <v>23</v>
      </c>
      <c r="C4" s="11">
        <v>2</v>
      </c>
      <c r="D4" t="s">
        <v>25</v>
      </c>
      <c r="E4" s="12">
        <v>290</v>
      </c>
      <c r="F4" s="13">
        <f>IF($A4="","",(C4*E4))</f>
        <v>580</v>
      </c>
    </row>
    <row r="5" spans="1:6" x14ac:dyDescent="0.25">
      <c r="A5" t="s">
        <v>26</v>
      </c>
      <c r="B5" t="s">
        <v>23</v>
      </c>
      <c r="C5" s="11">
        <v>1</v>
      </c>
      <c r="D5" t="s">
        <v>27</v>
      </c>
      <c r="E5" s="12">
        <v>840</v>
      </c>
      <c r="F5" s="13">
        <f>IF($A5="","",(C5*E5))</f>
        <v>840</v>
      </c>
    </row>
    <row r="6" spans="1:6" x14ac:dyDescent="0.25">
      <c r="A6" t="s">
        <v>28</v>
      </c>
      <c r="B6" t="s">
        <v>23</v>
      </c>
      <c r="C6" s="11">
        <v>1</v>
      </c>
      <c r="D6" t="s">
        <v>21</v>
      </c>
      <c r="E6" s="12">
        <v>520</v>
      </c>
      <c r="F6" s="13">
        <f>IF($A6="","",(C6*E6))</f>
        <v>520</v>
      </c>
    </row>
    <row r="7" spans="1:6" x14ac:dyDescent="0.25">
      <c r="A7" t="s">
        <v>29</v>
      </c>
      <c r="B7" t="s">
        <v>30</v>
      </c>
      <c r="C7" s="11">
        <v>1</v>
      </c>
      <c r="D7" t="s">
        <v>21</v>
      </c>
      <c r="E7" s="12">
        <v>320</v>
      </c>
      <c r="F7" s="13">
        <f>IF($A7="","",(C7*E7))</f>
        <v>320</v>
      </c>
    </row>
    <row r="8" spans="1:6" x14ac:dyDescent="0.25">
      <c r="A8" t="s">
        <v>31</v>
      </c>
      <c r="B8" t="s">
        <v>32</v>
      </c>
      <c r="C8" s="11">
        <v>1</v>
      </c>
      <c r="D8" t="s">
        <v>33</v>
      </c>
      <c r="E8" s="12">
        <v>260</v>
      </c>
      <c r="F8" s="13">
        <f>IF($A8="","",(C8*E8))</f>
        <v>260</v>
      </c>
    </row>
    <row r="9" spans="1:6" x14ac:dyDescent="0.25">
      <c r="A9" t="s">
        <v>34</v>
      </c>
      <c r="B9" t="s">
        <v>35</v>
      </c>
      <c r="C9" s="11">
        <v>14</v>
      </c>
      <c r="D9" t="s">
        <v>36</v>
      </c>
      <c r="E9" s="12">
        <v>55</v>
      </c>
      <c r="F9" s="13">
        <f>IF($A9="","",(C9*E9))</f>
        <v>770</v>
      </c>
    </row>
    <row r="10" spans="1:6" x14ac:dyDescent="0.25">
      <c r="A10" t="s">
        <v>37</v>
      </c>
      <c r="B10" t="s">
        <v>38</v>
      </c>
      <c r="C10" s="11">
        <v>3</v>
      </c>
      <c r="D10" t="s">
        <v>36</v>
      </c>
      <c r="E10" s="12">
        <v>75</v>
      </c>
      <c r="F10" s="13">
        <f>IF($A10="","",(C10*E10))</f>
        <v>225</v>
      </c>
    </row>
    <row r="11" spans="1:6" x14ac:dyDescent="0.25">
      <c r="C11" s="11"/>
      <c r="E11" s="12"/>
      <c r="F11" s="13" t="str">
        <f>IF($A11="","",(C11*E11))</f>
        <v/>
      </c>
    </row>
    <row r="12" spans="1:6" x14ac:dyDescent="0.25">
      <c r="C12" s="11"/>
      <c r="E12" s="12"/>
      <c r="F12" s="13" t="str">
        <f>IF($A12="","",(C12*E12))</f>
        <v/>
      </c>
    </row>
    <row r="13" spans="1:6" x14ac:dyDescent="0.25">
      <c r="C13" s="11"/>
      <c r="E13" s="12"/>
      <c r="F13" s="13" t="str">
        <f>IF($A13="","",(C13*E13))</f>
        <v/>
      </c>
    </row>
    <row r="14" spans="1:6" x14ac:dyDescent="0.25">
      <c r="C14" s="11"/>
      <c r="E14" s="12"/>
      <c r="F14" s="13" t="str">
        <f>IF($A14="","",(C14*E14))</f>
        <v/>
      </c>
    </row>
    <row r="15" spans="1:6" x14ac:dyDescent="0.25">
      <c r="C15" s="11"/>
      <c r="E15" s="12"/>
      <c r="F15" s="13" t="str">
        <f>IF($A15="","",(C15*E15))</f>
        <v/>
      </c>
    </row>
    <row r="16" spans="1:6" x14ac:dyDescent="0.25">
      <c r="C16" s="11"/>
      <c r="E16" s="12"/>
      <c r="F16" s="13" t="str">
        <f>IF($A16="","",(C16*E16))</f>
        <v/>
      </c>
    </row>
    <row r="17" spans="1:6" x14ac:dyDescent="0.25">
      <c r="C17" s="11"/>
      <c r="E17" s="12"/>
      <c r="F17" s="13" t="str">
        <f>IF($A17="","",(C17*E17))</f>
        <v/>
      </c>
    </row>
    <row r="18" spans="1:6" x14ac:dyDescent="0.25">
      <c r="C18" s="11"/>
      <c r="E18" s="12"/>
      <c r="F18" s="13" t="str">
        <f>IF($A18="","",(C18*E18))</f>
        <v/>
      </c>
    </row>
    <row r="19" spans="1:6" x14ac:dyDescent="0.25">
      <c r="C19" s="11"/>
      <c r="E19" s="12"/>
      <c r="F19" s="13" t="str">
        <f>IF($A19="","",(C19*E19))</f>
        <v/>
      </c>
    </row>
    <row r="20" spans="1:6" x14ac:dyDescent="0.25">
      <c r="C20" s="11"/>
      <c r="E20" s="12"/>
      <c r="F20" s="13" t="str">
        <f>IF($A20="","",(C20*E20))</f>
        <v/>
      </c>
    </row>
    <row r="21" spans="1:6" x14ac:dyDescent="0.25">
      <c r="C21" s="11"/>
      <c r="E21" s="12"/>
      <c r="F21" s="13" t="str">
        <f>IF($A21="","",(C21*E21))</f>
        <v/>
      </c>
    </row>
    <row r="22" spans="1:6" x14ac:dyDescent="0.25">
      <c r="C22" s="11"/>
      <c r="E22" s="12"/>
      <c r="F22" s="13" t="str">
        <f>IF($A22="","",(C22*E22))</f>
        <v/>
      </c>
    </row>
    <row r="23" spans="1:6" x14ac:dyDescent="0.25">
      <c r="C23" s="11"/>
      <c r="E23" s="12"/>
      <c r="F23" s="13" t="str">
        <f>IF($A23="","",(C23*E23))</f>
        <v/>
      </c>
    </row>
    <row r="24" spans="1:6" x14ac:dyDescent="0.25">
      <c r="C24" s="11"/>
      <c r="E24" s="12"/>
      <c r="F24" s="13" t="str">
        <f>IF($A24="","",(C24*E24))</f>
        <v/>
      </c>
    </row>
    <row r="25" spans="1:6" x14ac:dyDescent="0.25">
      <c r="C25" s="11"/>
      <c r="E25" s="12"/>
      <c r="F25" s="13" t="str">
        <f>IF($A25="","",(C25*E25))</f>
        <v/>
      </c>
    </row>
    <row r="26" spans="1:6" x14ac:dyDescent="0.25">
      <c r="C26" s="11"/>
      <c r="E26" s="12"/>
      <c r="F26" s="13" t="str">
        <f>IF($A26="","",(C26*E26))</f>
        <v/>
      </c>
    </row>
    <row r="27" spans="1:6" x14ac:dyDescent="0.25">
      <c r="C27" s="11"/>
      <c r="E27" s="12"/>
      <c r="F27" s="13" t="str">
        <f>IF($A27="","",(C27*E27))</f>
        <v/>
      </c>
    </row>
    <row r="28" spans="1:6" x14ac:dyDescent="0.25">
      <c r="C28" s="11"/>
      <c r="E28" s="12"/>
      <c r="F28" s="13" t="str">
        <f>IF($A28="","",(C28*E28))</f>
        <v/>
      </c>
    </row>
    <row r="29" spans="1:6" x14ac:dyDescent="0.25">
      <c r="C29" s="11"/>
      <c r="E29" s="12"/>
      <c r="F29" s="13" t="str">
        <f>IF($A29="","",(C29*E29))</f>
        <v/>
      </c>
    </row>
    <row r="30" spans="1:6" x14ac:dyDescent="0.25">
      <c r="C30" s="11"/>
      <c r="E30" s="12"/>
      <c r="F30" s="13" t="str">
        <f>IF($A30="","",(C30*E30))</f>
        <v/>
      </c>
    </row>
    <row r="31" spans="1:6" x14ac:dyDescent="0.25">
      <c r="C31" s="11"/>
      <c r="E31" s="12"/>
      <c r="F31" s="13" t="str">
        <f>IF($A31="","",(C31*E31))</f>
        <v/>
      </c>
    </row>
    <row r="32" spans="1:6" x14ac:dyDescent="0.25">
      <c r="C32" s="11"/>
      <c r="E32" s="12"/>
      <c r="F32" s="13" t="str">
        <f>IF($A32="","",(C32*E32))</f>
        <v/>
      </c>
    </row>
    <row r="33" spans="1:6" x14ac:dyDescent="0.25">
      <c r="C33" s="11"/>
      <c r="E33" s="12"/>
      <c r="F33" s="13" t="str">
        <f>IF($A33="","",(C33*E33))</f>
        <v/>
      </c>
    </row>
    <row r="34" spans="1:6" x14ac:dyDescent="0.25">
      <c r="C34" s="11"/>
      <c r="E34" s="12"/>
      <c r="F34" s="13" t="str">
        <f>IF($A34="","",(C34*E34))</f>
        <v/>
      </c>
    </row>
    <row r="35" spans="1:6" x14ac:dyDescent="0.25">
      <c r="C35" s="11"/>
      <c r="E35" s="12"/>
      <c r="F35" s="13" t="str">
        <f>IF($A35="","",(C35*E35))</f>
        <v/>
      </c>
    </row>
    <row r="36" spans="1:6" x14ac:dyDescent="0.25">
      <c r="C36" s="11"/>
      <c r="E36" s="12"/>
      <c r="F36" s="13" t="str">
        <f>IF($A36="","",(C36*E36))</f>
        <v/>
      </c>
    </row>
    <row r="37" spans="1:6" x14ac:dyDescent="0.25">
      <c r="C37" s="11"/>
      <c r="E37" s="12"/>
      <c r="F37" s="13" t="str">
        <f>IF($A37="","",(C37*E37))</f>
        <v/>
      </c>
    </row>
    <row r="38" spans="1:6" x14ac:dyDescent="0.25">
      <c r="C38" s="11"/>
      <c r="E38" s="12"/>
      <c r="F38" s="13" t="str">
        <f>IF($A38="","",(C38*E38))</f>
        <v/>
      </c>
    </row>
    <row r="39" spans="1:6" x14ac:dyDescent="0.25">
      <c r="C39" s="11"/>
      <c r="E39" s="12"/>
      <c r="F39" s="13" t="str">
        <f>IF($A39="","",(C39*E39))</f>
        <v/>
      </c>
    </row>
    <row r="40" spans="1:6" x14ac:dyDescent="0.25">
      <c r="C40" s="11"/>
      <c r="E40" s="12"/>
      <c r="F40" s="13" t="str">
        <f>IF($A40="","",(C40*E40))</f>
        <v/>
      </c>
    </row>
    <row r="41" spans="1:6" x14ac:dyDescent="0.25">
      <c r="C41" s="11"/>
      <c r="E41" s="12"/>
      <c r="F41" s="13" t="str">
        <f>IF($A41="","",(C41*E41))</f>
        <v/>
      </c>
    </row>
    <row r="42" spans="1:6" x14ac:dyDescent="0.25">
      <c r="C42" s="11"/>
      <c r="E42" s="12"/>
      <c r="F42" s="13" t="str">
        <f>IF($A42="","",(C42*E42))</f>
        <v/>
      </c>
    </row>
    <row r="43" spans="1:6" x14ac:dyDescent="0.25">
      <c r="C43" s="11"/>
      <c r="E43" s="12"/>
      <c r="F43" s="13" t="str">
        <f>IF($A43="","",(C43*E43))</f>
        <v/>
      </c>
    </row>
    <row r="44" spans="1:6" x14ac:dyDescent="0.25">
      <c r="C44" s="11"/>
      <c r="E44" s="12"/>
      <c r="F44" s="13" t="str">
        <f>IF($A44="","",(C44*E44))</f>
        <v/>
      </c>
    </row>
    <row r="45" spans="1:6" x14ac:dyDescent="0.25">
      <c r="C45" s="11"/>
      <c r="E45" s="12"/>
      <c r="F45" s="13" t="str">
        <f>IF($A45="","",(C45*E45))</f>
        <v/>
      </c>
    </row>
    <row r="46" spans="1:6" x14ac:dyDescent="0.25">
      <c r="C46" s="11"/>
      <c r="E46" s="12"/>
      <c r="F46" s="13" t="str">
        <f>IF($A46="","",(C46*E46))</f>
        <v/>
      </c>
    </row>
    <row r="47" spans="1:6" x14ac:dyDescent="0.25">
      <c r="C47" s="11"/>
      <c r="E47" s="12"/>
      <c r="F47" s="13" t="str">
        <f>IF($A47="","",(C47*E47))</f>
        <v/>
      </c>
    </row>
    <row r="48" spans="1:6" x14ac:dyDescent="0.25">
      <c r="C48" s="11"/>
      <c r="E48" s="12"/>
      <c r="F48" s="13" t="str">
        <f>IF($A48="","",(C48*E48))</f>
        <v/>
      </c>
    </row>
    <row r="49" spans="1:6" x14ac:dyDescent="0.25">
      <c r="C49" s="11"/>
      <c r="E49" s="12"/>
      <c r="F49" s="13" t="str">
        <f>IF($A49="","",(C49*E49))</f>
        <v/>
      </c>
    </row>
    <row r="50" spans="1:6" x14ac:dyDescent="0.25">
      <c r="C50" s="11"/>
      <c r="E50" s="12"/>
      <c r="F50" s="13" t="str">
        <f>IF($A50="","",(C50*E50))</f>
        <v/>
      </c>
    </row>
    <row r="51" spans="1:6" x14ac:dyDescent="0.25">
      <c r="C51" s="11"/>
      <c r="E51" s="12"/>
      <c r="F51" s="13" t="str">
        <f>IF($A51="","",(C51*E51))</f>
        <v/>
      </c>
    </row>
    <row r="52" spans="1:6" x14ac:dyDescent="0.25">
      <c r="C52" s="11"/>
      <c r="E52" s="12"/>
      <c r="F52" s="13" t="str">
        <f>IF($A52="","",(C52*E52))</f>
        <v/>
      </c>
    </row>
    <row r="53" spans="1:6" x14ac:dyDescent="0.25">
      <c r="C53" s="11"/>
      <c r="E53" s="12"/>
      <c r="F53" s="13" t="str">
        <f>IF($A53="","",(C53*E53))</f>
        <v/>
      </c>
    </row>
    <row r="54" spans="1:6" x14ac:dyDescent="0.25">
      <c r="C54" s="11"/>
      <c r="E54" s="12"/>
      <c r="F54" s="13" t="str">
        <f>IF($A54="","",(C54*E54))</f>
        <v/>
      </c>
    </row>
    <row r="55" spans="1:6" x14ac:dyDescent="0.25">
      <c r="C55" s="11"/>
      <c r="E55" s="12"/>
      <c r="F55" s="13" t="str">
        <f>IF($A55="","",(C55*E55))</f>
        <v/>
      </c>
    </row>
    <row r="56" spans="1:6" x14ac:dyDescent="0.25">
      <c r="C56" s="11"/>
      <c r="E56" s="12"/>
      <c r="F56" s="13" t="str">
        <f>IF($A56="","",(C56*E56))</f>
        <v/>
      </c>
    </row>
    <row r="57" spans="1:6" x14ac:dyDescent="0.25">
      <c r="C57" s="11"/>
      <c r="E57" s="12"/>
      <c r="F57" s="13" t="str">
        <f>IF($A57="","",(C57*E57))</f>
        <v/>
      </c>
    </row>
    <row r="58" spans="1:6" x14ac:dyDescent="0.25">
      <c r="C58" s="11"/>
      <c r="E58" s="12"/>
      <c r="F58" s="13" t="str">
        <f>IF($A58="","",(C58*E58))</f>
        <v/>
      </c>
    </row>
    <row r="59" spans="1:6" x14ac:dyDescent="0.25">
      <c r="C59" s="11"/>
      <c r="E59" s="12"/>
      <c r="F59" s="13" t="str">
        <f>IF($A59="","",(C59*E59))</f>
        <v/>
      </c>
    </row>
    <row r="60" spans="1:6" x14ac:dyDescent="0.25">
      <c r="C60" s="11"/>
      <c r="E60" s="12"/>
      <c r="F60" s="13" t="str">
        <f>IF($A60="","",(C60*E60))</f>
        <v/>
      </c>
    </row>
    <row r="61" spans="1:6" x14ac:dyDescent="0.25">
      <c r="C61" s="11"/>
      <c r="E61" s="12"/>
      <c r="F61" s="13" t="str">
        <f>IF($A61="","",(C61*E61))</f>
        <v/>
      </c>
    </row>
    <row r="62" spans="1:6" x14ac:dyDescent="0.25">
      <c r="C62" s="11"/>
      <c r="E62" s="12"/>
      <c r="F62" s="13" t="str">
        <f>IF($A62="","",(C62*E62))</f>
        <v/>
      </c>
    </row>
    <row r="63" spans="1:6" x14ac:dyDescent="0.25">
      <c r="C63" s="11"/>
      <c r="E63" s="12"/>
      <c r="F63" s="13" t="str">
        <f>IF($A63="","",(C63*E63))</f>
        <v/>
      </c>
    </row>
    <row r="64" spans="1:6" x14ac:dyDescent="0.25">
      <c r="C64" s="11"/>
      <c r="E64" s="12"/>
      <c r="F64" s="13" t="str">
        <f>IF($A64="","",(C64*E64))</f>
        <v/>
      </c>
    </row>
    <row r="65" spans="1:6" x14ac:dyDescent="0.25">
      <c r="C65" s="11"/>
      <c r="E65" s="12"/>
      <c r="F65" s="13" t="str">
        <f>IF($A65="","",(C65*E65))</f>
        <v/>
      </c>
    </row>
    <row r="66" spans="1:6" x14ac:dyDescent="0.25">
      <c r="C66" s="11"/>
      <c r="E66" s="12"/>
      <c r="F66" s="13" t="str">
        <f>IF($A66="","",(C66*E66))</f>
        <v/>
      </c>
    </row>
    <row r="67" spans="1:6" x14ac:dyDescent="0.25">
      <c r="C67" s="11"/>
      <c r="E67" s="12"/>
      <c r="F67" s="13" t="str">
        <f>IF($A67="","",(C67*E67))</f>
        <v/>
      </c>
    </row>
    <row r="68" spans="1:6" x14ac:dyDescent="0.25">
      <c r="C68" s="11"/>
      <c r="E68" s="12"/>
      <c r="F68" s="13" t="str">
        <f>IF($A68="","",(C68*E68))</f>
        <v/>
      </c>
    </row>
    <row r="69" spans="1:6" x14ac:dyDescent="0.25">
      <c r="C69" s="11"/>
      <c r="E69" s="12"/>
      <c r="F69" s="13" t="str">
        <f>IF($A69="","",(C69*E69))</f>
        <v/>
      </c>
    </row>
    <row r="70" spans="1:6" x14ac:dyDescent="0.25">
      <c r="C70" s="11"/>
      <c r="E70" s="12"/>
      <c r="F70" s="13" t="str">
        <f>IF($A70="","",(C70*E70))</f>
        <v/>
      </c>
    </row>
    <row r="71" spans="1:6" x14ac:dyDescent="0.25">
      <c r="C71" s="11"/>
      <c r="E71" s="12"/>
      <c r="F71" s="13" t="str">
        <f>IF($A71="","",(C71*E71))</f>
        <v/>
      </c>
    </row>
    <row r="72" spans="1:6" x14ac:dyDescent="0.25">
      <c r="C72" s="11"/>
      <c r="E72" s="12"/>
      <c r="F72" s="13" t="str">
        <f>IF($A72="","",(C72*E72))</f>
        <v/>
      </c>
    </row>
    <row r="73" spans="1:6" x14ac:dyDescent="0.25">
      <c r="C73" s="11"/>
      <c r="E73" s="12"/>
      <c r="F73" s="13" t="str">
        <f>IF($A73="","",(C73*E73))</f>
        <v/>
      </c>
    </row>
    <row r="74" spans="1:6" x14ac:dyDescent="0.25">
      <c r="C74" s="11"/>
      <c r="E74" s="12"/>
      <c r="F74" s="13" t="str">
        <f>IF($A74="","",(C74*E74))</f>
        <v/>
      </c>
    </row>
    <row r="75" spans="1:6" x14ac:dyDescent="0.25">
      <c r="C75" s="11"/>
      <c r="E75" s="12"/>
      <c r="F75" s="13" t="str">
        <f>IF($A75="","",(C75*E75))</f>
        <v/>
      </c>
    </row>
    <row r="76" spans="1:6" x14ac:dyDescent="0.25">
      <c r="C76" s="11"/>
      <c r="E76" s="12"/>
      <c r="F76" s="13" t="str">
        <f>IF($A76="","",(C76*E76))</f>
        <v/>
      </c>
    </row>
    <row r="77" spans="1:6" x14ac:dyDescent="0.25">
      <c r="C77" s="11"/>
      <c r="E77" s="12"/>
      <c r="F77" s="13" t="str">
        <f>IF($A77="","",(C77*E77))</f>
        <v/>
      </c>
    </row>
    <row r="78" spans="1:6" x14ac:dyDescent="0.25">
      <c r="C78" s="11"/>
      <c r="E78" s="12"/>
      <c r="F78" s="13" t="str">
        <f>IF($A78="","",(C78*E78))</f>
        <v/>
      </c>
    </row>
    <row r="79" spans="1:6" x14ac:dyDescent="0.25">
      <c r="C79" s="11"/>
      <c r="E79" s="12"/>
      <c r="F79" s="13" t="str">
        <f>IF($A79="","",(C79*E79))</f>
        <v/>
      </c>
    </row>
    <row r="80" spans="1:6" x14ac:dyDescent="0.25">
      <c r="C80" s="11"/>
      <c r="E80" s="12"/>
      <c r="F80" s="13" t="str">
        <f>IF($A80="","",(C80*E80))</f>
        <v/>
      </c>
    </row>
    <row r="81" spans="1:6" x14ac:dyDescent="0.25">
      <c r="C81" s="11"/>
      <c r="E81" s="12"/>
      <c r="F81" s="13" t="str">
        <f>IF($A81="","",(C81*E81))</f>
        <v/>
      </c>
    </row>
    <row r="82" spans="1:6" x14ac:dyDescent="0.25">
      <c r="C82" s="11"/>
      <c r="E82" s="12"/>
      <c r="F82" s="13" t="str">
        <f>IF($A82="","",(C82*E82))</f>
        <v/>
      </c>
    </row>
    <row r="83" spans="1:6" x14ac:dyDescent="0.25">
      <c r="C83" s="11"/>
      <c r="E83" s="12"/>
      <c r="F83" s="13" t="str">
        <f>IF($A83="","",(C83*E83))</f>
        <v/>
      </c>
    </row>
    <row r="84" spans="1:6" x14ac:dyDescent="0.25">
      <c r="C84" s="11"/>
      <c r="E84" s="12"/>
      <c r="F84" s="13" t="str">
        <f>IF($A84="","",(C84*E84))</f>
        <v/>
      </c>
    </row>
    <row r="85" spans="1:6" x14ac:dyDescent="0.25">
      <c r="C85" s="11"/>
      <c r="E85" s="12"/>
      <c r="F85" s="13" t="str">
        <f>IF($A85="","",(C85*E85))</f>
        <v/>
      </c>
    </row>
    <row r="86" spans="1:6" x14ac:dyDescent="0.25">
      <c r="C86" s="11"/>
      <c r="E86" s="12"/>
      <c r="F86" s="13" t="str">
        <f>IF($A86="","",(C86*E86))</f>
        <v/>
      </c>
    </row>
    <row r="87" spans="1:6" x14ac:dyDescent="0.25">
      <c r="C87" s="11"/>
      <c r="E87" s="12"/>
      <c r="F87" s="13" t="str">
        <f>IF($A87="","",(C87*E87))</f>
        <v/>
      </c>
    </row>
    <row r="88" spans="1:6" x14ac:dyDescent="0.25">
      <c r="C88" s="11"/>
      <c r="E88" s="12"/>
      <c r="F88" s="13" t="str">
        <f>IF($A88="","",(C88*E88))</f>
        <v/>
      </c>
    </row>
    <row r="89" spans="1:6" x14ac:dyDescent="0.25">
      <c r="C89" s="11"/>
      <c r="E89" s="12"/>
      <c r="F89" s="13" t="str">
        <f>IF($A89="","",(C89*E89))</f>
        <v/>
      </c>
    </row>
    <row r="90" spans="1:6" x14ac:dyDescent="0.25">
      <c r="C90" s="11"/>
      <c r="E90" s="12"/>
      <c r="F90" s="13" t="str">
        <f>IF($A90="","",(C90*E90))</f>
        <v/>
      </c>
    </row>
    <row r="91" spans="1:6" x14ac:dyDescent="0.25">
      <c r="C91" s="11"/>
      <c r="E91" s="12"/>
      <c r="F91" s="13" t="str">
        <f>IF($A91="","",(C91*E91))</f>
        <v/>
      </c>
    </row>
    <row r="92" spans="1:6" x14ac:dyDescent="0.25">
      <c r="C92" s="11"/>
      <c r="E92" s="12"/>
      <c r="F92" s="13" t="str">
        <f>IF($A92="","",(C92*E92))</f>
        <v/>
      </c>
    </row>
    <row r="93" spans="1:6" x14ac:dyDescent="0.25">
      <c r="C93" s="11"/>
      <c r="E93" s="12"/>
      <c r="F93" s="13" t="str">
        <f>IF($A93="","",(C93*E93))</f>
        <v/>
      </c>
    </row>
    <row r="94" spans="1:6" x14ac:dyDescent="0.25">
      <c r="C94" s="11"/>
      <c r="E94" s="12"/>
      <c r="F94" s="13" t="str">
        <f>IF($A94="","",(C94*E94))</f>
        <v/>
      </c>
    </row>
    <row r="95" spans="1:6" x14ac:dyDescent="0.25">
      <c r="C95" s="11"/>
      <c r="E95" s="12"/>
      <c r="F95" s="13" t="str">
        <f>IF($A95="","",(C95*E95))</f>
        <v/>
      </c>
    </row>
    <row r="96" spans="1:6" x14ac:dyDescent="0.25">
      <c r="C96" s="11"/>
      <c r="E96" s="12"/>
      <c r="F96" s="13" t="str">
        <f>IF($A96="","",(C96*E96))</f>
        <v/>
      </c>
    </row>
    <row r="97" spans="1:6" x14ac:dyDescent="0.25">
      <c r="C97" s="11"/>
      <c r="E97" s="12"/>
      <c r="F97" s="13" t="str">
        <f>IF($A97="","",(C97*E97))</f>
        <v/>
      </c>
    </row>
    <row r="98" spans="1:6" x14ac:dyDescent="0.25">
      <c r="C98" s="11"/>
      <c r="E98" s="12"/>
      <c r="F98" s="13" t="str">
        <f>IF($A98="","",(C98*E98))</f>
        <v/>
      </c>
    </row>
    <row r="99" spans="1:6" x14ac:dyDescent="0.25">
      <c r="C99" s="11"/>
      <c r="E99" s="12"/>
      <c r="F99" s="13" t="str">
        <f>IF($A99="","",(C99*E99))</f>
        <v/>
      </c>
    </row>
    <row r="100" spans="1:6" x14ac:dyDescent="0.25">
      <c r="C100" s="11"/>
      <c r="E100" s="12"/>
      <c r="F100" s="13" t="str">
        <f>IF($A100="","",(C100*E100))</f>
        <v/>
      </c>
    </row>
    <row r="101" spans="1:6" x14ac:dyDescent="0.25">
      <c r="C101" s="11"/>
      <c r="E101" s="12"/>
      <c r="F101" s="13" t="str">
        <f>IF($A101="","",(C101*E101))</f>
        <v/>
      </c>
    </row>
    <row r="102" spans="1:6" x14ac:dyDescent="0.25">
      <c r="C102" s="11"/>
      <c r="E102" s="12"/>
      <c r="F102" s="13" t="str">
        <f>IF($A102="","",(C102*E102))</f>
        <v/>
      </c>
    </row>
    <row r="103" spans="1:6" x14ac:dyDescent="0.25">
      <c r="C103" s="11"/>
      <c r="E103" s="12"/>
      <c r="F103" s="13" t="str">
        <f>IF($A103="","",(C103*E103))</f>
        <v/>
      </c>
    </row>
    <row r="104" spans="1:6" x14ac:dyDescent="0.25">
      <c r="C104" s="11"/>
      <c r="E104" s="12"/>
      <c r="F104" s="13" t="str">
        <f>IF($A104="","",(C104*E104))</f>
        <v/>
      </c>
    </row>
    <row r="105" spans="1:6" x14ac:dyDescent="0.25">
      <c r="C105" s="11"/>
      <c r="E105" s="12"/>
      <c r="F105" s="13" t="str">
        <f>IF($A105="","",(C105*E105))</f>
        <v/>
      </c>
    </row>
    <row r="106" spans="1:6" x14ac:dyDescent="0.25">
      <c r="C106" s="11"/>
      <c r="E106" s="12"/>
      <c r="F106" s="13" t="str">
        <f>IF($A106="","",(C106*E106))</f>
        <v/>
      </c>
    </row>
    <row r="107" spans="1:6" x14ac:dyDescent="0.25">
      <c r="C107" s="11"/>
      <c r="E107" s="12"/>
      <c r="F107" s="13" t="str">
        <f>IF($A107="","",(C107*E107))</f>
        <v/>
      </c>
    </row>
    <row r="108" spans="1:6" x14ac:dyDescent="0.25">
      <c r="C108" s="11"/>
      <c r="E108" s="12"/>
      <c r="F108" s="13" t="str">
        <f>IF($A108="","",(C108*E108))</f>
        <v/>
      </c>
    </row>
    <row r="109" spans="1:6" x14ac:dyDescent="0.25">
      <c r="C109" s="11"/>
      <c r="E109" s="12"/>
      <c r="F109" s="13" t="str">
        <f>IF($A109="","",(C109*E109))</f>
        <v/>
      </c>
    </row>
    <row r="110" spans="1:6" x14ac:dyDescent="0.25">
      <c r="C110" s="11"/>
      <c r="E110" s="12"/>
      <c r="F110" s="13" t="str">
        <f>IF($A110="","",(C110*E110))</f>
        <v/>
      </c>
    </row>
    <row r="111" spans="1:6" x14ac:dyDescent="0.25">
      <c r="C111" s="11"/>
      <c r="E111" s="12"/>
      <c r="F111" s="13" t="str">
        <f>IF($A111="","",(C111*E111))</f>
        <v/>
      </c>
    </row>
    <row r="112" spans="1:6" x14ac:dyDescent="0.25">
      <c r="C112" s="11"/>
      <c r="E112" s="12"/>
      <c r="F112" s="13" t="str">
        <f>IF($A112="","",(C112*E112))</f>
        <v/>
      </c>
    </row>
    <row r="113" spans="1:6" x14ac:dyDescent="0.25">
      <c r="C113" s="11"/>
      <c r="E113" s="12"/>
      <c r="F113" s="13" t="str">
        <f>IF($A113="","",(C113*E113))</f>
        <v/>
      </c>
    </row>
    <row r="114" spans="1:6" x14ac:dyDescent="0.25">
      <c r="C114" s="11"/>
      <c r="E114" s="12"/>
      <c r="F114" s="13" t="str">
        <f>IF($A114="","",(C114*E114))</f>
        <v/>
      </c>
    </row>
    <row r="115" spans="1:6" x14ac:dyDescent="0.25">
      <c r="C115" s="11"/>
      <c r="E115" s="12"/>
      <c r="F115" s="13" t="str">
        <f>IF($A115="","",(C115*E115))</f>
        <v/>
      </c>
    </row>
    <row r="116" spans="1:6" x14ac:dyDescent="0.25">
      <c r="C116" s="11"/>
      <c r="E116" s="12"/>
      <c r="F116" s="13" t="str">
        <f>IF($A116="","",(C116*E116))</f>
        <v/>
      </c>
    </row>
    <row r="117" spans="1:6" x14ac:dyDescent="0.25">
      <c r="C117" s="11"/>
      <c r="E117" s="12"/>
      <c r="F117" s="13" t="str">
        <f>IF($A117="","",(C117*E117))</f>
        <v/>
      </c>
    </row>
    <row r="118" spans="1:6" x14ac:dyDescent="0.25">
      <c r="C118" s="11"/>
      <c r="E118" s="12"/>
      <c r="F118" s="13" t="str">
        <f>IF($A118="","",(C118*E118))</f>
        <v/>
      </c>
    </row>
    <row r="119" spans="1:6" x14ac:dyDescent="0.25">
      <c r="C119" s="11"/>
      <c r="E119" s="12"/>
      <c r="F119" s="13" t="str">
        <f>IF($A119="","",(C119*E119))</f>
        <v/>
      </c>
    </row>
    <row r="120" spans="1:6" x14ac:dyDescent="0.25">
      <c r="C120" s="11"/>
      <c r="E120" s="12"/>
      <c r="F120" s="13" t="str">
        <f>IF($A120="","",(C120*E120))</f>
        <v/>
      </c>
    </row>
    <row r="121" spans="1:6" x14ac:dyDescent="0.25">
      <c r="C121" s="11"/>
      <c r="E121" s="12"/>
      <c r="F121" s="13" t="str">
        <f>IF($A121="","",(C121*E121))</f>
        <v/>
      </c>
    </row>
    <row r="122" spans="1:6" x14ac:dyDescent="0.25">
      <c r="C122" s="11"/>
      <c r="E122" s="12"/>
      <c r="F122" s="13" t="str">
        <f>IF($A122="","",(C122*E122))</f>
        <v/>
      </c>
    </row>
    <row r="123" spans="1:6" x14ac:dyDescent="0.25">
      <c r="C123" s="11"/>
      <c r="E123" s="12"/>
      <c r="F123" s="13" t="str">
        <f>IF($A123="","",(C123*E123))</f>
        <v/>
      </c>
    </row>
    <row r="124" spans="1:6" x14ac:dyDescent="0.25">
      <c r="C124" s="11"/>
      <c r="E124" s="12"/>
      <c r="F124" s="13" t="str">
        <f>IF($A124="","",(C124*E124))</f>
        <v/>
      </c>
    </row>
    <row r="125" spans="1:6" x14ac:dyDescent="0.25">
      <c r="C125" s="11"/>
      <c r="E125" s="12"/>
      <c r="F125" s="13" t="str">
        <f>IF($A125="","",(C125*E125))</f>
        <v/>
      </c>
    </row>
    <row r="126" spans="1:6" x14ac:dyDescent="0.25">
      <c r="C126" s="11"/>
      <c r="E126" s="12"/>
      <c r="F126" s="13" t="str">
        <f>IF($A126="","",(C126*E126))</f>
        <v/>
      </c>
    </row>
    <row r="127" spans="1:6" x14ac:dyDescent="0.25">
      <c r="C127" s="11"/>
      <c r="E127" s="12"/>
      <c r="F127" s="13" t="str">
        <f>IF($A127="","",(C127*E127))</f>
        <v/>
      </c>
    </row>
    <row r="128" spans="1:6" x14ac:dyDescent="0.25">
      <c r="C128" s="11"/>
      <c r="E128" s="12"/>
      <c r="F128" s="13" t="str">
        <f>IF($A128="","",(C128*E128))</f>
        <v/>
      </c>
    </row>
    <row r="129" spans="1:6" x14ac:dyDescent="0.25">
      <c r="C129" s="11"/>
      <c r="E129" s="12"/>
      <c r="F129" s="13" t="str">
        <f>IF($A129="","",(C129*E129))</f>
        <v/>
      </c>
    </row>
    <row r="130" spans="1:6" x14ac:dyDescent="0.25">
      <c r="C130" s="11"/>
      <c r="E130" s="12"/>
      <c r="F130" s="13" t="str">
        <f>IF($A130="","",(C130*E130))</f>
        <v/>
      </c>
    </row>
    <row r="131" spans="1:6" x14ac:dyDescent="0.25">
      <c r="C131" s="11"/>
      <c r="E131" s="12"/>
      <c r="F131" s="13" t="str">
        <f>IF($A131="","",(C131*E131))</f>
        <v/>
      </c>
    </row>
    <row r="132" spans="1:6" x14ac:dyDescent="0.25">
      <c r="C132" s="11"/>
      <c r="E132" s="12"/>
      <c r="F132" s="13" t="str">
        <f>IF($A132="","",(C132*E132))</f>
        <v/>
      </c>
    </row>
    <row r="133" spans="1:6" x14ac:dyDescent="0.25">
      <c r="C133" s="11"/>
      <c r="E133" s="12"/>
      <c r="F133" s="13" t="str">
        <f>IF($A133="","",(C133*E133))</f>
        <v/>
      </c>
    </row>
    <row r="134" spans="1:6" x14ac:dyDescent="0.25">
      <c r="C134" s="11"/>
      <c r="E134" s="12"/>
      <c r="F134" s="13" t="str">
        <f>IF($A134="","",(C134*E134))</f>
        <v/>
      </c>
    </row>
    <row r="135" spans="1:6" x14ac:dyDescent="0.25">
      <c r="C135" s="11"/>
      <c r="E135" s="12"/>
      <c r="F135" s="13" t="str">
        <f>IF($A135="","",(C135*E135))</f>
        <v/>
      </c>
    </row>
    <row r="136" spans="1:6" x14ac:dyDescent="0.25">
      <c r="C136" s="11"/>
      <c r="E136" s="12"/>
      <c r="F136" s="13" t="str">
        <f>IF($A136="","",(C136*E136))</f>
        <v/>
      </c>
    </row>
    <row r="137" spans="1:6" x14ac:dyDescent="0.25">
      <c r="C137" s="11"/>
      <c r="E137" s="12"/>
      <c r="F137" s="13" t="str">
        <f>IF($A137="","",(C137*E137))</f>
        <v/>
      </c>
    </row>
    <row r="138" spans="1:6" x14ac:dyDescent="0.25">
      <c r="C138" s="11"/>
      <c r="E138" s="12"/>
      <c r="F138" s="13" t="str">
        <f>IF($A138="","",(C138*E138))</f>
        <v/>
      </c>
    </row>
    <row r="139" spans="1:6" x14ac:dyDescent="0.25">
      <c r="C139" s="11"/>
      <c r="E139" s="12"/>
      <c r="F139" s="13" t="str">
        <f>IF($A139="","",(C139*E139))</f>
        <v/>
      </c>
    </row>
    <row r="140" spans="1:6" x14ac:dyDescent="0.25">
      <c r="C140" s="11"/>
      <c r="E140" s="12"/>
      <c r="F140" s="13" t="str">
        <f>IF($A140="","",(C140*E140))</f>
        <v/>
      </c>
    </row>
    <row r="141" spans="1:6" x14ac:dyDescent="0.25">
      <c r="C141" s="11"/>
      <c r="E141" s="12"/>
      <c r="F141" s="13" t="str">
        <f>IF($A141="","",(C141*E141))</f>
        <v/>
      </c>
    </row>
    <row r="142" spans="1:6" x14ac:dyDescent="0.25">
      <c r="C142" s="11"/>
      <c r="E142" s="12"/>
      <c r="F142" s="13" t="str">
        <f>IF($A142="","",(C142*E142))</f>
        <v/>
      </c>
    </row>
    <row r="143" spans="1:6" x14ac:dyDescent="0.25">
      <c r="C143" s="11"/>
      <c r="E143" s="12"/>
      <c r="F143" s="13" t="str">
        <f>IF($A143="","",(C143*E143))</f>
        <v/>
      </c>
    </row>
    <row r="144" spans="1:6" x14ac:dyDescent="0.25">
      <c r="C144" s="11"/>
      <c r="E144" s="12"/>
      <c r="F144" s="13" t="str">
        <f>IF($A144="","",(C144*E144))</f>
        <v/>
      </c>
    </row>
    <row r="145" spans="1:6" x14ac:dyDescent="0.25">
      <c r="C145" s="11"/>
      <c r="E145" s="12"/>
      <c r="F145" s="13" t="str">
        <f>IF($A145="","",(C145*E145))</f>
        <v/>
      </c>
    </row>
    <row r="146" spans="1:6" x14ac:dyDescent="0.25">
      <c r="C146" s="11"/>
      <c r="E146" s="12"/>
      <c r="F146" s="13" t="str">
        <f>IF($A146="","",(C146*E146))</f>
        <v/>
      </c>
    </row>
    <row r="147" spans="1:6" x14ac:dyDescent="0.25">
      <c r="C147" s="11"/>
      <c r="E147" s="12"/>
      <c r="F147" s="13" t="str">
        <f>IF($A147="","",(C147*E147))</f>
        <v/>
      </c>
    </row>
    <row r="148" spans="1:6" x14ac:dyDescent="0.25">
      <c r="C148" s="11"/>
      <c r="E148" s="12"/>
      <c r="F148" s="13" t="str">
        <f>IF($A148="","",(C148*E148))</f>
        <v/>
      </c>
    </row>
    <row r="149" spans="1:6" x14ac:dyDescent="0.25">
      <c r="C149" s="11"/>
      <c r="E149" s="12"/>
      <c r="F149" s="13" t="str">
        <f>IF($A149="","",(C149*E149))</f>
        <v/>
      </c>
    </row>
    <row r="150" spans="1:6" x14ac:dyDescent="0.25">
      <c r="C150" s="11"/>
      <c r="E150" s="12"/>
      <c r="F150" s="13" t="str">
        <f>IF($A150="","",(C150*E150))</f>
        <v/>
      </c>
    </row>
    <row r="151" spans="1:6" x14ac:dyDescent="0.25">
      <c r="C151" s="11"/>
      <c r="E151" s="12"/>
      <c r="F151" s="13" t="str">
        <f>IF($A151="","",(C151*E151))</f>
        <v/>
      </c>
    </row>
    <row r="152" spans="1:6" x14ac:dyDescent="0.25">
      <c r="C152" s="11"/>
      <c r="E152" s="12"/>
      <c r="F152" s="13" t="str">
        <f>IF($A152="","",(C152*E152))</f>
        <v/>
      </c>
    </row>
    <row r="153" spans="1:6" x14ac:dyDescent="0.25">
      <c r="C153" s="11"/>
      <c r="E153" s="12"/>
      <c r="F153" s="13" t="str">
        <f>IF($A153="","",(C153*E153))</f>
        <v/>
      </c>
    </row>
    <row r="154" spans="1:6" x14ac:dyDescent="0.25">
      <c r="C154" s="11"/>
      <c r="E154" s="12"/>
      <c r="F154" s="13" t="str">
        <f>IF($A154="","",(C154*E154))</f>
        <v/>
      </c>
    </row>
    <row r="155" spans="1:6" x14ac:dyDescent="0.25">
      <c r="C155" s="11"/>
      <c r="E155" s="12"/>
      <c r="F155" s="13" t="str">
        <f>IF($A155="","",(C155*E155))</f>
        <v/>
      </c>
    </row>
    <row r="156" spans="1:6" x14ac:dyDescent="0.25">
      <c r="C156" s="11"/>
      <c r="E156" s="12"/>
      <c r="F156" s="13" t="str">
        <f>IF($A156="","",(C156*E156))</f>
        <v/>
      </c>
    </row>
    <row r="157" spans="1:6" x14ac:dyDescent="0.25">
      <c r="C157" s="11"/>
      <c r="E157" s="12"/>
      <c r="F157" s="13" t="str">
        <f>IF($A157="","",(C157*E157))</f>
        <v/>
      </c>
    </row>
    <row r="158" spans="1:6" x14ac:dyDescent="0.25">
      <c r="C158" s="11"/>
      <c r="E158" s="12"/>
      <c r="F158" s="13" t="str">
        <f>IF($A158="","",(C158*E158))</f>
        <v/>
      </c>
    </row>
    <row r="159" spans="1:6" x14ac:dyDescent="0.25">
      <c r="C159" s="11"/>
      <c r="E159" s="12"/>
      <c r="F159" s="13" t="str">
        <f>IF($A159="","",(C159*E159))</f>
        <v/>
      </c>
    </row>
    <row r="160" spans="1:6" x14ac:dyDescent="0.25">
      <c r="C160" s="11"/>
      <c r="E160" s="12"/>
      <c r="F160" s="13" t="str">
        <f>IF($A160="","",(C160*E160))</f>
        <v/>
      </c>
    </row>
    <row r="161" spans="1:6" x14ac:dyDescent="0.25">
      <c r="C161" s="11"/>
      <c r="E161" s="12"/>
      <c r="F161" s="13" t="str">
        <f>IF($A161="","",(C161*E161))</f>
        <v/>
      </c>
    </row>
    <row r="162" spans="1:6" x14ac:dyDescent="0.25">
      <c r="C162" s="11"/>
      <c r="E162" s="12"/>
      <c r="F162" s="13" t="str">
        <f>IF($A162="","",(C162*E162))</f>
        <v/>
      </c>
    </row>
    <row r="163" spans="1:6" x14ac:dyDescent="0.25">
      <c r="C163" s="11"/>
      <c r="E163" s="12"/>
      <c r="F163" s="13" t="str">
        <f>IF($A163="","",(C163*E163))</f>
        <v/>
      </c>
    </row>
    <row r="164" spans="1:6" x14ac:dyDescent="0.25">
      <c r="C164" s="11"/>
      <c r="E164" s="12"/>
      <c r="F164" s="13" t="str">
        <f>IF($A164="","",(C164*E164))</f>
        <v/>
      </c>
    </row>
    <row r="165" spans="1:6" x14ac:dyDescent="0.25">
      <c r="C165" s="11"/>
      <c r="E165" s="12"/>
      <c r="F165" s="13" t="str">
        <f>IF($A165="","",(C165*E165))</f>
        <v/>
      </c>
    </row>
    <row r="166" spans="1:6" x14ac:dyDescent="0.25">
      <c r="C166" s="11"/>
      <c r="E166" s="12"/>
      <c r="F166" s="13" t="str">
        <f>IF($A166="","",(C166*E166))</f>
        <v/>
      </c>
    </row>
    <row r="167" spans="1:6" x14ac:dyDescent="0.25">
      <c r="C167" s="11"/>
      <c r="E167" s="12"/>
      <c r="F167" s="13" t="str">
        <f>IF($A167="","",(C167*E167))</f>
        <v/>
      </c>
    </row>
    <row r="168" spans="1:6" x14ac:dyDescent="0.25">
      <c r="C168" s="11"/>
      <c r="E168" s="12"/>
      <c r="F168" s="13" t="str">
        <f>IF($A168="","",(C168*E168))</f>
        <v/>
      </c>
    </row>
    <row r="169" spans="1:6" x14ac:dyDescent="0.25">
      <c r="C169" s="11"/>
      <c r="E169" s="12"/>
      <c r="F169" s="13" t="str">
        <f>IF($A169="","",(C169*E169))</f>
        <v/>
      </c>
    </row>
    <row r="170" spans="1:6" x14ac:dyDescent="0.25">
      <c r="C170" s="11"/>
      <c r="E170" s="12"/>
      <c r="F170" s="13" t="str">
        <f>IF($A170="","",(C170*E170))</f>
        <v/>
      </c>
    </row>
    <row r="171" spans="1:6" x14ac:dyDescent="0.25">
      <c r="C171" s="11"/>
      <c r="E171" s="12"/>
      <c r="F171" s="13" t="str">
        <f>IF($A171="","",(C171*E171))</f>
        <v/>
      </c>
    </row>
    <row r="172" spans="1:6" x14ac:dyDescent="0.25">
      <c r="C172" s="11"/>
      <c r="E172" s="12"/>
      <c r="F172" s="13" t="str">
        <f>IF($A172="","",(C172*E172))</f>
        <v/>
      </c>
    </row>
    <row r="173" spans="1:6" x14ac:dyDescent="0.25">
      <c r="C173" s="11"/>
      <c r="E173" s="12"/>
      <c r="F173" s="13" t="str">
        <f>IF($A173="","",(C173*E173))</f>
        <v/>
      </c>
    </row>
    <row r="174" spans="1:6" x14ac:dyDescent="0.25">
      <c r="C174" s="11"/>
      <c r="E174" s="12"/>
      <c r="F174" s="13" t="str">
        <f>IF($A174="","",(C174*E174))</f>
        <v/>
      </c>
    </row>
    <row r="175" spans="1:6" x14ac:dyDescent="0.25">
      <c r="C175" s="11"/>
      <c r="E175" s="12"/>
      <c r="F175" s="13" t="str">
        <f>IF($A175="","",(C175*E175))</f>
        <v/>
      </c>
    </row>
    <row r="176" spans="1:6" x14ac:dyDescent="0.25">
      <c r="C176" s="11"/>
      <c r="E176" s="12"/>
      <c r="F176" s="13" t="str">
        <f>IF($A176="","",(C176*E176))</f>
        <v/>
      </c>
    </row>
    <row r="177" spans="1:6" x14ac:dyDescent="0.25">
      <c r="C177" s="11"/>
      <c r="E177" s="12"/>
      <c r="F177" s="13" t="str">
        <f>IF($A177="","",(C177*E177))</f>
        <v/>
      </c>
    </row>
    <row r="178" spans="1:6" x14ac:dyDescent="0.25">
      <c r="C178" s="11"/>
      <c r="E178" s="12"/>
      <c r="F178" s="13" t="str">
        <f>IF($A178="","",(C178*E178))</f>
        <v/>
      </c>
    </row>
    <row r="179" spans="1:6" x14ac:dyDescent="0.25">
      <c r="C179" s="11"/>
      <c r="E179" s="12"/>
      <c r="F179" s="13" t="str">
        <f>IF($A179="","",(C179*E179))</f>
        <v/>
      </c>
    </row>
    <row r="180" spans="1:6" x14ac:dyDescent="0.25">
      <c r="C180" s="11"/>
      <c r="E180" s="12"/>
      <c r="F180" s="13" t="str">
        <f>IF($A180="","",(C180*E180))</f>
        <v/>
      </c>
    </row>
    <row r="181" spans="1:6" x14ac:dyDescent="0.25">
      <c r="C181" s="11"/>
      <c r="E181" s="12"/>
      <c r="F181" s="13" t="str">
        <f>IF($A181="","",(C181*E181))</f>
        <v/>
      </c>
    </row>
    <row r="182" spans="1:6" x14ac:dyDescent="0.25">
      <c r="C182" s="11"/>
      <c r="E182" s="12"/>
      <c r="F182" s="13" t="str">
        <f>IF($A182="","",(C182*E182))</f>
        <v/>
      </c>
    </row>
    <row r="183" spans="1:6" x14ac:dyDescent="0.25">
      <c r="C183" s="11"/>
      <c r="E183" s="12"/>
      <c r="F183" s="13" t="str">
        <f>IF($A183="","",(C183*E183))</f>
        <v/>
      </c>
    </row>
    <row r="184" spans="1:6" x14ac:dyDescent="0.25">
      <c r="C184" s="11"/>
      <c r="E184" s="12"/>
      <c r="F184" s="13" t="str">
        <f>IF($A184="","",(C184*E184))</f>
        <v/>
      </c>
    </row>
    <row r="185" spans="1:6" x14ac:dyDescent="0.25">
      <c r="C185" s="11"/>
      <c r="E185" s="12"/>
      <c r="F185" s="13" t="str">
        <f>IF($A185="","",(C185*E185))</f>
        <v/>
      </c>
    </row>
    <row r="186" spans="1:6" x14ac:dyDescent="0.25">
      <c r="C186" s="11"/>
      <c r="E186" s="12"/>
      <c r="F186" s="13" t="str">
        <f>IF($A186="","",(C186*E186))</f>
        <v/>
      </c>
    </row>
    <row r="187" spans="1:6" x14ac:dyDescent="0.25">
      <c r="C187" s="11"/>
      <c r="E187" s="12"/>
      <c r="F187" s="13" t="str">
        <f>IF($A187="","",(C187*E187))</f>
        <v/>
      </c>
    </row>
    <row r="188" spans="1:6" x14ac:dyDescent="0.25">
      <c r="C188" s="11"/>
      <c r="E188" s="12"/>
      <c r="F188" s="13" t="str">
        <f>IF($A188="","",(C188*E188))</f>
        <v/>
      </c>
    </row>
    <row r="189" spans="1:6" x14ac:dyDescent="0.25">
      <c r="C189" s="11"/>
      <c r="E189" s="12"/>
      <c r="F189" s="13" t="str">
        <f>IF($A189="","",(C189*E189))</f>
        <v/>
      </c>
    </row>
    <row r="190" spans="1:6" x14ac:dyDescent="0.25">
      <c r="C190" s="11"/>
      <c r="E190" s="12"/>
      <c r="F190" s="13" t="str">
        <f>IF($A190="","",(C190*E190))</f>
        <v/>
      </c>
    </row>
    <row r="191" spans="1:6" x14ac:dyDescent="0.25">
      <c r="C191" s="11"/>
      <c r="E191" s="12"/>
      <c r="F191" s="13" t="str">
        <f>IF($A191="","",(C191*E191))</f>
        <v/>
      </c>
    </row>
    <row r="192" spans="1:6" x14ac:dyDescent="0.25">
      <c r="C192" s="11"/>
      <c r="E192" s="12"/>
      <c r="F192" s="13" t="str">
        <f>IF($A192="","",(C192*E192))</f>
        <v/>
      </c>
    </row>
    <row r="193" spans="1:6" x14ac:dyDescent="0.25">
      <c r="C193" s="11"/>
      <c r="E193" s="12"/>
      <c r="F193" s="13" t="str">
        <f>IF($A193="","",(C193*E193))</f>
        <v/>
      </c>
    </row>
    <row r="194" spans="1:6" x14ac:dyDescent="0.25">
      <c r="C194" s="11"/>
      <c r="E194" s="12"/>
      <c r="F194" s="13" t="str">
        <f>IF($A194="","",(C194*E194))</f>
        <v/>
      </c>
    </row>
    <row r="195" spans="1:6" x14ac:dyDescent="0.25">
      <c r="C195" s="11"/>
      <c r="E195" s="12"/>
      <c r="F195" s="13" t="str">
        <f>IF($A195="","",(C195*E195))</f>
        <v/>
      </c>
    </row>
    <row r="196" spans="1:6" x14ac:dyDescent="0.25">
      <c r="C196" s="11"/>
      <c r="E196" s="12"/>
      <c r="F196" s="13" t="str">
        <f>IF($A196="","",(C196*E196))</f>
        <v/>
      </c>
    </row>
    <row r="197" spans="1:6" x14ac:dyDescent="0.25">
      <c r="C197" s="11"/>
      <c r="E197" s="12"/>
      <c r="F197" s="13" t="str">
        <f>IF($A197="","",(C197*E197))</f>
        <v/>
      </c>
    </row>
    <row r="198" spans="1:6" x14ac:dyDescent="0.25">
      <c r="C198" s="11"/>
      <c r="E198" s="12"/>
      <c r="F198" s="13" t="str">
        <f>IF($A198="","",(C198*E198))</f>
        <v/>
      </c>
    </row>
    <row r="199" spans="1:6" x14ac:dyDescent="0.25">
      <c r="C199" s="11"/>
      <c r="E199" s="12"/>
      <c r="F199" s="13" t="str">
        <f>IF($A199="","",(C199*E199))</f>
        <v/>
      </c>
    </row>
    <row r="200" spans="1:6" x14ac:dyDescent="0.25">
      <c r="C200" s="11"/>
      <c r="E200" s="12"/>
      <c r="F200" s="13" t="str">
        <f>IF($A200="","",(C200*E200))</f>
        <v/>
      </c>
    </row>
    <row r="201" spans="1:6" x14ac:dyDescent="0.25">
      <c r="C201" s="11"/>
      <c r="E201" s="12"/>
      <c r="F201" s="13" t="str">
        <f>IF($A201="","",(C201*E201))</f>
        <v/>
      </c>
    </row>
  </sheetData>
  <autoFilter ref="A1:F1"/>
  <dataValidations count="3">
    <dataValidation type="list" allowBlank="1" showErrorMessage="1" errorTitle="Pick from the list" error="Choose one of: Display, Audio, Source and control, Cabling, Labor, Programming" sqref="B2:B201">
      <formula1>"Display,Audio,Source and control,Cabling,Labor,Programming"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13</v>
      </c>
      <c r="B1" s="14" t="s">
        <v>39</v>
      </c>
      <c r="C1" s="14" t="s">
        <v>40</v>
      </c>
    </row>
    <row r="2" spans="1:3" x14ac:dyDescent="0.25">
      <c r="A2" s="15" t="s">
        <v>41</v>
      </c>
      <c r="B2" s="16"/>
      <c r="C2" s="16"/>
    </row>
    <row r="3" spans="1:2" x14ac:dyDescent="0.25">
      <c r="A3" t="s">
        <v>41</v>
      </c>
      <c r="B3" s="5" t="s">
        <v>42</v>
      </c>
    </row>
    <row r="4" spans="1:3" x14ac:dyDescent="0.25">
      <c r="A4" s="15" t="s">
        <v>43</v>
      </c>
      <c r="B4" s="16"/>
      <c r="C4" s="16"/>
    </row>
    <row r="5" spans="1:3" x14ac:dyDescent="0.25">
      <c r="A5" t="s">
        <v>44</v>
      </c>
      <c r="B5" s="17">
        <v>0.12</v>
      </c>
      <c r="C5" s="18" t="s">
        <v>45</v>
      </c>
    </row>
    <row r="6" spans="1:3" x14ac:dyDescent="0.25">
      <c r="A6" t="s">
        <v>46</v>
      </c>
      <c r="B6" s="17">
        <v>0.3</v>
      </c>
      <c r="C6" s="18" t="s">
        <v>47</v>
      </c>
    </row>
    <row r="7" spans="1:3" x14ac:dyDescent="0.25">
      <c r="A7" s="15" t="s">
        <v>48</v>
      </c>
      <c r="B7" s="16"/>
      <c r="C7" s="16"/>
    </row>
    <row r="8" spans="1:2" x14ac:dyDescent="0.25">
      <c r="A8" t="s">
        <v>49</v>
      </c>
      <c r="B8" s="19">
        <f>SUM('Line items'!$F$2:$F$201)</f>
        <v>5945</v>
      </c>
    </row>
    <row r="9" spans="1:2" x14ac:dyDescent="0.25">
      <c r="A9" t="s">
        <v>50</v>
      </c>
      <c r="B9" s="19">
        <f>ROUND(('Bid'!$B$8*'Bid'!$B$5),2)</f>
        <v>713.4</v>
      </c>
    </row>
    <row r="10" spans="1:2" x14ac:dyDescent="0.25">
      <c r="A10" t="s">
        <v>51</v>
      </c>
      <c r="B10" s="19">
        <f>('Bid'!$B$8+'Bid'!$B$9)</f>
        <v>6658.4</v>
      </c>
    </row>
    <row r="11" spans="1:3" x14ac:dyDescent="0.25">
      <c r="A11" t="s">
        <v>48</v>
      </c>
      <c r="B11" s="19">
        <f>CEILING(('Bid'!$B$10/(1-'Bid'!$B$6)),100)</f>
        <v>9600</v>
      </c>
      <c r="C11" s="18" t="s">
        <v>52</v>
      </c>
    </row>
    <row r="12" spans="1:2" x14ac:dyDescent="0.25">
      <c r="A12" t="s">
        <v>53</v>
      </c>
      <c r="B12" s="19">
        <f>('Bid'!$B$11-'Bid'!$B$10)</f>
        <v>2941.6000000000004</v>
      </c>
    </row>
    <row r="13" spans="1:2" x14ac:dyDescent="0.25">
      <c r="A13" t="s">
        <v>54</v>
      </c>
      <c r="B13" s="20">
        <f>IFERROR((('Bid'!$B$11/'Bid'!$B$10)-1),0)</f>
        <v>0.44178781689294744</v>
      </c>
    </row>
  </sheetData>
  <dataValidations count="1">
    <dataValidation type="decimal" operator="greaterThanOrEqual" allowBlank="1" showErrorMessage="1" errorTitle="Number expected" error="Enter a number." sqref="B5:B6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Line items</vt:lpstr>
      <vt:lpstr>Bid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