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ost codes" state="visible" r:id="rId5"/>
    <sheet sheetId="3" name="Project" state="visible" r:id="rId6"/>
    <sheet sheetId="4" name="Summary" state="visible" r:id="rId7"/>
  </sheets>
  <calcPr calcId="171027" fullCalcOnLoad="1"/>
</workbook>
</file>

<file path=xl/sharedStrings.xml><?xml version="1.0" encoding="utf-8"?>
<sst xmlns="http://schemas.openxmlformats.org/spreadsheetml/2006/main" count="67" uniqueCount="56">
  <si>
    <t>Home Build Budget Tracker</t>
  </si>
  <si>
    <t>A free build budget tracker for home builders: track cost codes, budget vs. actual, and variance with overage flags in Sheets or Excel.</t>
  </si>
  <si>
    <t>Quick start</t>
  </si>
  <si>
    <t>Open the Cost codes tab and replace the sample rows with your own — one row per entry. Formulas fill in automatically for new rows.</t>
  </si>
  <si>
    <t>Committed is signed POs and subcontracts; Variance compares budget with the higher of committed or paid.</t>
  </si>
  <si>
    <t>Allowance overages are the buyer's upgrades: bill them as change orders, not your loss.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</si>
  <si>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</si>
  <si>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</si>
  <si>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</si>
  <si>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</si>
  <si>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</si>
  <si>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</si>
  <si>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</si>
  <si>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</si>
  <si>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Cost code</t>
  </si>
  <si>
    <t>Description</t>
  </si>
  <si>
    <t>Type</t>
  </si>
  <si>
    <t>Budget</t>
  </si>
  <si>
    <t>Committed</t>
  </si>
  <si>
    <t>Actual paid</t>
  </si>
  <si>
    <t>Variance</t>
  </si>
  <si>
    <t>% of budget</t>
  </si>
  <si>
    <t>01-100</t>
  </si>
  <si>
    <t>Permits and fees</t>
  </si>
  <si>
    <t>Fixed</t>
  </si>
  <si>
    <t>03-300</t>
  </si>
  <si>
    <t>Foundation</t>
  </si>
  <si>
    <t>06-100</t>
  </si>
  <si>
    <t>Framing labor and lumber</t>
  </si>
  <si>
    <t>08-500</t>
  </si>
  <si>
    <t>Windows and doors</t>
  </si>
  <si>
    <t>09-600</t>
  </si>
  <si>
    <t>Flooring</t>
  </si>
  <si>
    <t>Allowance</t>
  </si>
  <si>
    <t>11-400</t>
  </si>
  <si>
    <t>Appliances</t>
  </si>
  <si>
    <t>22-000</t>
  </si>
  <si>
    <t>Plumbing</t>
  </si>
  <si>
    <t>99-000</t>
  </si>
  <si>
    <t>Contingency</t>
  </si>
  <si>
    <t>Item</t>
  </si>
  <si>
    <t>Value</t>
  </si>
  <si>
    <t>Notes</t>
  </si>
  <si>
    <t>Project</t>
  </si>
  <si>
    <t>Contract price</t>
  </si>
  <si>
    <t>Contract price for the cost codes listed (sample covers part of a build).</t>
  </si>
  <si>
    <t>Total budget</t>
  </si>
  <si>
    <t>Total committed</t>
  </si>
  <si>
    <t>Allowance overage</t>
  </si>
  <si>
    <t>Usually billed to the buyer as a change order.</t>
  </si>
  <si>
    <t>Projected margin</t>
  </si>
  <si>
    <t>Overview</t>
  </si>
  <si>
    <t>Entries</t>
  </si>
  <si>
    <t>Totals</t>
  </si>
  <si>
    <t>Total actual paid</t>
  </si>
  <si>
    <t>Total variance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</si>
</sst>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4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0" fillId="2" borderId="1" xfId="0" applyNumberFormat="1" applyFill="1" applyBorder="1"/>
    <xf numFmtId="0" fontId="6" fillId="0" borderId="0" xfId="0" applyFont="1" applyAlignment="1">
      <alignment wrapText="1"/>
    </xf>
    <xf numFmtId="164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3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16" customWidth="1"/>
    <col min="4" max="8" width="14" customWidth="1"/>
  </cols>
  <sheetData>
    <row r="1" ht="22" customHeight="1" spans="1:8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</row>
    <row r="2" spans="1:8" x14ac:dyDescent="0.25">
      <c r="A2" t="s">
        <v>22</v>
      </c>
      <c r="B2" t="s">
        <v>23</v>
      </c>
      <c r="C2" t="s">
        <v>24</v>
      </c>
      <c r="D2" s="11">
        <v>14500</v>
      </c>
      <c r="E2" s="11">
        <v>14500</v>
      </c>
      <c r="F2" s="11">
        <v>14500</v>
      </c>
      <c r="G2" s="12">
        <f>IF($A2="","",(D2-MAX(E2,F2)))</f>
        <v>0</v>
      </c>
      <c r="H2" s="13">
        <f>IF($A2="","",IFERROR((MAX(E2,F2)/D2),0))</f>
        <v>1</v>
      </c>
    </row>
    <row r="3" spans="1:8" x14ac:dyDescent="0.25">
      <c r="A3" t="s">
        <v>25</v>
      </c>
      <c r="B3" t="s">
        <v>26</v>
      </c>
      <c r="C3" t="s">
        <v>24</v>
      </c>
      <c r="D3" s="11">
        <v>38000</v>
      </c>
      <c r="E3" s="11">
        <v>39800</v>
      </c>
      <c r="F3" s="11">
        <v>39800</v>
      </c>
      <c r="G3" s="12">
        <f>IF($A3="","",(D3-MAX(E3,F3)))</f>
        <v>-1800</v>
      </c>
      <c r="H3" s="13">
        <f>IF($A3="","",IFERROR((MAX(E3,F3)/D3),0))</f>
        <v>1.0473684210526315</v>
      </c>
    </row>
    <row r="4" spans="1:8" x14ac:dyDescent="0.25">
      <c r="A4" t="s">
        <v>27</v>
      </c>
      <c r="B4" t="s">
        <v>28</v>
      </c>
      <c r="C4" t="s">
        <v>24</v>
      </c>
      <c r="D4" s="11">
        <v>92000</v>
      </c>
      <c r="E4" s="11">
        <v>88500</v>
      </c>
      <c r="F4" s="11">
        <v>61000</v>
      </c>
      <c r="G4" s="12">
        <f>IF($A4="","",(D4-MAX(E4,F4)))</f>
        <v>3500</v>
      </c>
      <c r="H4" s="13">
        <f>IF($A4="","",IFERROR((MAX(E4,F4)/D4),0))</f>
        <v>0.9619565217391305</v>
      </c>
    </row>
    <row r="5" spans="1:8" x14ac:dyDescent="0.25">
      <c r="A5" t="s">
        <v>29</v>
      </c>
      <c r="B5" t="s">
        <v>30</v>
      </c>
      <c r="C5" t="s">
        <v>24</v>
      </c>
      <c r="D5" s="11">
        <v>31000</v>
      </c>
      <c r="E5" s="11">
        <v>30200</v>
      </c>
      <c r="F5" s="11">
        <v>15100</v>
      </c>
      <c r="G5" s="12">
        <f>IF($A5="","",(D5-MAX(E5,F5)))</f>
        <v>800</v>
      </c>
      <c r="H5" s="13">
        <f>IF($A5="","",IFERROR((MAX(E5,F5)/D5),0))</f>
        <v>0.9741935483870968</v>
      </c>
    </row>
    <row r="6" spans="1:8" x14ac:dyDescent="0.25">
      <c r="A6" t="s">
        <v>31</v>
      </c>
      <c r="B6" t="s">
        <v>32</v>
      </c>
      <c r="C6" t="s">
        <v>33</v>
      </c>
      <c r="D6" s="11">
        <v>22000</v>
      </c>
      <c r="E6" s="11">
        <v>25400</v>
      </c>
      <c r="F6" s="11">
        <v>0</v>
      </c>
      <c r="G6" s="12">
        <f>IF($A6="","",(D6-MAX(E6,F6)))</f>
        <v>-3400</v>
      </c>
      <c r="H6" s="13">
        <f>IF($A6="","",IFERROR((MAX(E6,F6)/D6),0))</f>
        <v>1.1545454545454545</v>
      </c>
    </row>
    <row r="7" spans="1:8" x14ac:dyDescent="0.25">
      <c r="A7" t="s">
        <v>34</v>
      </c>
      <c r="B7" t="s">
        <v>35</v>
      </c>
      <c r="C7" t="s">
        <v>33</v>
      </c>
      <c r="D7" s="11">
        <v>12000</v>
      </c>
      <c r="E7" s="11">
        <v>10800</v>
      </c>
      <c r="F7" s="11">
        <v>0</v>
      </c>
      <c r="G7" s="12">
        <f>IF($A7="","",(D7-MAX(E7,F7)))</f>
        <v>1200</v>
      </c>
      <c r="H7" s="13">
        <f>IF($A7="","",IFERROR((MAX(E7,F7)/D7),0))</f>
        <v>0.9</v>
      </c>
    </row>
    <row r="8" spans="1:8" x14ac:dyDescent="0.25">
      <c r="A8" t="s">
        <v>36</v>
      </c>
      <c r="B8" t="s">
        <v>37</v>
      </c>
      <c r="C8" t="s">
        <v>24</v>
      </c>
      <c r="D8" s="11">
        <v>28000</v>
      </c>
      <c r="E8" s="11">
        <v>28000</v>
      </c>
      <c r="F8" s="11">
        <v>14000</v>
      </c>
      <c r="G8" s="12">
        <f>IF($A8="","",(D8-MAX(E8,F8)))</f>
        <v>0</v>
      </c>
      <c r="H8" s="13">
        <f>IF($A8="","",IFERROR((MAX(E8,F8)/D8),0))</f>
        <v>1</v>
      </c>
    </row>
    <row r="9" spans="1:8" x14ac:dyDescent="0.25">
      <c r="A9" t="s">
        <v>38</v>
      </c>
      <c r="B9" t="s">
        <v>39</v>
      </c>
      <c r="C9" t="s">
        <v>24</v>
      </c>
      <c r="D9" s="11">
        <v>20000</v>
      </c>
      <c r="E9" s="11">
        <v>0</v>
      </c>
      <c r="F9" s="11">
        <v>0</v>
      </c>
      <c r="G9" s="12">
        <f>IF($A9="","",(D9-MAX(E9,F9)))</f>
        <v>20000</v>
      </c>
      <c r="H9" s="13">
        <f>IF($A9="","",IFERROR((MAX(E9,F9)/D9),0))</f>
        <v>0</v>
      </c>
    </row>
    <row r="10" spans="1:8" x14ac:dyDescent="0.25">
      <c r="D10" s="11"/>
      <c r="E10" s="11"/>
      <c r="F10" s="11"/>
      <c r="G10" s="12" t="str">
        <f>IF($A10="","",(D10-MAX(E10,F10)))</f>
        <v/>
      </c>
      <c r="H10" s="13" t="str">
        <f>IF($A10="","",IFERROR((MAX(E10,F10)/D10),0))</f>
        <v/>
      </c>
    </row>
    <row r="11" spans="1:8" x14ac:dyDescent="0.25">
      <c r="D11" s="11"/>
      <c r="E11" s="11"/>
      <c r="F11" s="11"/>
      <c r="G11" s="12" t="str">
        <f>IF($A11="","",(D11-MAX(E11,F11)))</f>
        <v/>
      </c>
      <c r="H11" s="13" t="str">
        <f>IF($A11="","",IFERROR((MAX(E11,F11)/D11),0))</f>
        <v/>
      </c>
    </row>
    <row r="12" spans="1:8" x14ac:dyDescent="0.25">
      <c r="D12" s="11"/>
      <c r="E12" s="11"/>
      <c r="F12" s="11"/>
      <c r="G12" s="12" t="str">
        <f>IF($A12="","",(D12-MAX(E12,F12)))</f>
        <v/>
      </c>
      <c r="H12" s="13" t="str">
        <f>IF($A12="","",IFERROR((MAX(E12,F12)/D12),0))</f>
        <v/>
      </c>
    </row>
    <row r="13" spans="1:8" x14ac:dyDescent="0.25">
      <c r="D13" s="11"/>
      <c r="E13" s="11"/>
      <c r="F13" s="11"/>
      <c r="G13" s="12" t="str">
        <f>IF($A13="","",(D13-MAX(E13,F13)))</f>
        <v/>
      </c>
      <c r="H13" s="13" t="str">
        <f>IF($A13="","",IFERROR((MAX(E13,F13)/D13),0))</f>
        <v/>
      </c>
    </row>
    <row r="14" spans="1:8" x14ac:dyDescent="0.25">
      <c r="D14" s="11"/>
      <c r="E14" s="11"/>
      <c r="F14" s="11"/>
      <c r="G14" s="12" t="str">
        <f>IF($A14="","",(D14-MAX(E14,F14)))</f>
        <v/>
      </c>
      <c r="H14" s="13" t="str">
        <f>IF($A14="","",IFERROR((MAX(E14,F14)/D14),0))</f>
        <v/>
      </c>
    </row>
    <row r="15" spans="1:8" x14ac:dyDescent="0.25">
      <c r="D15" s="11"/>
      <c r="E15" s="11"/>
      <c r="F15" s="11"/>
      <c r="G15" s="12" t="str">
        <f>IF($A15="","",(D15-MAX(E15,F15)))</f>
        <v/>
      </c>
      <c r="H15" s="13" t="str">
        <f>IF($A15="","",IFERROR((MAX(E15,F15)/D15),0))</f>
        <v/>
      </c>
    </row>
    <row r="16" spans="1:8" x14ac:dyDescent="0.25">
      <c r="D16" s="11"/>
      <c r="E16" s="11"/>
      <c r="F16" s="11"/>
      <c r="G16" s="12" t="str">
        <f>IF($A16="","",(D16-MAX(E16,F16)))</f>
        <v/>
      </c>
      <c r="H16" s="13" t="str">
        <f>IF($A16="","",IFERROR((MAX(E16,F16)/D16),0))</f>
        <v/>
      </c>
    </row>
    <row r="17" spans="1:8" x14ac:dyDescent="0.25">
      <c r="D17" s="11"/>
      <c r="E17" s="11"/>
      <c r="F17" s="11"/>
      <c r="G17" s="12" t="str">
        <f>IF($A17="","",(D17-MAX(E17,F17)))</f>
        <v/>
      </c>
      <c r="H17" s="13" t="str">
        <f>IF($A17="","",IFERROR((MAX(E17,F17)/D17),0))</f>
        <v/>
      </c>
    </row>
    <row r="18" spans="1:8" x14ac:dyDescent="0.25">
      <c r="D18" s="11"/>
      <c r="E18" s="11"/>
      <c r="F18" s="11"/>
      <c r="G18" s="12" t="str">
        <f>IF($A18="","",(D18-MAX(E18,F18)))</f>
        <v/>
      </c>
      <c r="H18" s="13" t="str">
        <f>IF($A18="","",IFERROR((MAX(E18,F18)/D18),0))</f>
        <v/>
      </c>
    </row>
    <row r="19" spans="1:8" x14ac:dyDescent="0.25">
      <c r="D19" s="11"/>
      <c r="E19" s="11"/>
      <c r="F19" s="11"/>
      <c r="G19" s="12" t="str">
        <f>IF($A19="","",(D19-MAX(E19,F19)))</f>
        <v/>
      </c>
      <c r="H19" s="13" t="str">
        <f>IF($A19="","",IFERROR((MAX(E19,F19)/D19),0))</f>
        <v/>
      </c>
    </row>
    <row r="20" spans="1:8" x14ac:dyDescent="0.25">
      <c r="D20" s="11"/>
      <c r="E20" s="11"/>
      <c r="F20" s="11"/>
      <c r="G20" s="12" t="str">
        <f>IF($A20="","",(D20-MAX(E20,F20)))</f>
        <v/>
      </c>
      <c r="H20" s="13" t="str">
        <f>IF($A20="","",IFERROR((MAX(E20,F20)/D20),0))</f>
        <v/>
      </c>
    </row>
    <row r="21" spans="1:8" x14ac:dyDescent="0.25">
      <c r="D21" s="11"/>
      <c r="E21" s="11"/>
      <c r="F21" s="11"/>
      <c r="G21" s="12" t="str">
        <f>IF($A21="","",(D21-MAX(E21,F21)))</f>
        <v/>
      </c>
      <c r="H21" s="13" t="str">
        <f>IF($A21="","",IFERROR((MAX(E21,F21)/D21),0))</f>
        <v/>
      </c>
    </row>
    <row r="22" spans="1:8" x14ac:dyDescent="0.25">
      <c r="D22" s="11"/>
      <c r="E22" s="11"/>
      <c r="F22" s="11"/>
      <c r="G22" s="12" t="str">
        <f>IF($A22="","",(D22-MAX(E22,F22)))</f>
        <v/>
      </c>
      <c r="H22" s="13" t="str">
        <f>IF($A22="","",IFERROR((MAX(E22,F22)/D22),0))</f>
        <v/>
      </c>
    </row>
    <row r="23" spans="1:8" x14ac:dyDescent="0.25">
      <c r="D23" s="11"/>
      <c r="E23" s="11"/>
      <c r="F23" s="11"/>
      <c r="G23" s="12" t="str">
        <f>IF($A23="","",(D23-MAX(E23,F23)))</f>
        <v/>
      </c>
      <c r="H23" s="13" t="str">
        <f>IF($A23="","",IFERROR((MAX(E23,F23)/D23),0))</f>
        <v/>
      </c>
    </row>
    <row r="24" spans="1:8" x14ac:dyDescent="0.25">
      <c r="D24" s="11"/>
      <c r="E24" s="11"/>
      <c r="F24" s="11"/>
      <c r="G24" s="12" t="str">
        <f>IF($A24="","",(D24-MAX(E24,F24)))</f>
        <v/>
      </c>
      <c r="H24" s="13" t="str">
        <f>IF($A24="","",IFERROR((MAX(E24,F24)/D24),0))</f>
        <v/>
      </c>
    </row>
    <row r="25" spans="1:8" x14ac:dyDescent="0.25">
      <c r="D25" s="11"/>
      <c r="E25" s="11"/>
      <c r="F25" s="11"/>
      <c r="G25" s="12" t="str">
        <f>IF($A25="","",(D25-MAX(E25,F25)))</f>
        <v/>
      </c>
      <c r="H25" s="13" t="str">
        <f>IF($A25="","",IFERROR((MAX(E25,F25)/D25),0))</f>
        <v/>
      </c>
    </row>
    <row r="26" spans="1:8" x14ac:dyDescent="0.25">
      <c r="D26" s="11"/>
      <c r="E26" s="11"/>
      <c r="F26" s="11"/>
      <c r="G26" s="12" t="str">
        <f>IF($A26="","",(D26-MAX(E26,F26)))</f>
        <v/>
      </c>
      <c r="H26" s="13" t="str">
        <f>IF($A26="","",IFERROR((MAX(E26,F26)/D26),0))</f>
        <v/>
      </c>
    </row>
    <row r="27" spans="1:8" x14ac:dyDescent="0.25">
      <c r="D27" s="11"/>
      <c r="E27" s="11"/>
      <c r="F27" s="11"/>
      <c r="G27" s="12" t="str">
        <f>IF($A27="","",(D27-MAX(E27,F27)))</f>
        <v/>
      </c>
      <c r="H27" s="13" t="str">
        <f>IF($A27="","",IFERROR((MAX(E27,F27)/D27),0))</f>
        <v/>
      </c>
    </row>
    <row r="28" spans="1:8" x14ac:dyDescent="0.25">
      <c r="D28" s="11"/>
      <c r="E28" s="11"/>
      <c r="F28" s="11"/>
      <c r="G28" s="12" t="str">
        <f>IF($A28="","",(D28-MAX(E28,F28)))</f>
        <v/>
      </c>
      <c r="H28" s="13" t="str">
        <f>IF($A28="","",IFERROR((MAX(E28,F28)/D28),0))</f>
        <v/>
      </c>
    </row>
    <row r="29" spans="1:8" x14ac:dyDescent="0.25">
      <c r="D29" s="11"/>
      <c r="E29" s="11"/>
      <c r="F29" s="11"/>
      <c r="G29" s="12" t="str">
        <f>IF($A29="","",(D29-MAX(E29,F29)))</f>
        <v/>
      </c>
      <c r="H29" s="13" t="str">
        <f>IF($A29="","",IFERROR((MAX(E29,F29)/D29),0))</f>
        <v/>
      </c>
    </row>
    <row r="30" spans="1:8" x14ac:dyDescent="0.25">
      <c r="D30" s="11"/>
      <c r="E30" s="11"/>
      <c r="F30" s="11"/>
      <c r="G30" s="12" t="str">
        <f>IF($A30="","",(D30-MAX(E30,F30)))</f>
        <v/>
      </c>
      <c r="H30" s="13" t="str">
        <f>IF($A30="","",IFERROR((MAX(E30,F30)/D30),0))</f>
        <v/>
      </c>
    </row>
    <row r="31" spans="1:8" x14ac:dyDescent="0.25">
      <c r="D31" s="11"/>
      <c r="E31" s="11"/>
      <c r="F31" s="11"/>
      <c r="G31" s="12" t="str">
        <f>IF($A31="","",(D31-MAX(E31,F31)))</f>
        <v/>
      </c>
      <c r="H31" s="13" t="str">
        <f>IF($A31="","",IFERROR((MAX(E31,F31)/D31),0))</f>
        <v/>
      </c>
    </row>
    <row r="32" spans="1:8" x14ac:dyDescent="0.25">
      <c r="D32" s="11"/>
      <c r="E32" s="11"/>
      <c r="F32" s="11"/>
      <c r="G32" s="12" t="str">
        <f>IF($A32="","",(D32-MAX(E32,F32)))</f>
        <v/>
      </c>
      <c r="H32" s="13" t="str">
        <f>IF($A32="","",IFERROR((MAX(E32,F32)/D32),0))</f>
        <v/>
      </c>
    </row>
    <row r="33" spans="1:8" x14ac:dyDescent="0.25">
      <c r="D33" s="11"/>
      <c r="E33" s="11"/>
      <c r="F33" s="11"/>
      <c r="G33" s="12" t="str">
        <f>IF($A33="","",(D33-MAX(E33,F33)))</f>
        <v/>
      </c>
      <c r="H33" s="13" t="str">
        <f>IF($A33="","",IFERROR((MAX(E33,F33)/D33),0))</f>
        <v/>
      </c>
    </row>
    <row r="34" spans="1:8" x14ac:dyDescent="0.25">
      <c r="D34" s="11"/>
      <c r="E34" s="11"/>
      <c r="F34" s="11"/>
      <c r="G34" s="12" t="str">
        <f>IF($A34="","",(D34-MAX(E34,F34)))</f>
        <v/>
      </c>
      <c r="H34" s="13" t="str">
        <f>IF($A34="","",IFERROR((MAX(E34,F34)/D34),0))</f>
        <v/>
      </c>
    </row>
    <row r="35" spans="1:8" x14ac:dyDescent="0.25">
      <c r="D35" s="11"/>
      <c r="E35" s="11"/>
      <c r="F35" s="11"/>
      <c r="G35" s="12" t="str">
        <f>IF($A35="","",(D35-MAX(E35,F35)))</f>
        <v/>
      </c>
      <c r="H35" s="13" t="str">
        <f>IF($A35="","",IFERROR((MAX(E35,F35)/D35),0))</f>
        <v/>
      </c>
    </row>
    <row r="36" spans="1:8" x14ac:dyDescent="0.25">
      <c r="D36" s="11"/>
      <c r="E36" s="11"/>
      <c r="F36" s="11"/>
      <c r="G36" s="12" t="str">
        <f>IF($A36="","",(D36-MAX(E36,F36)))</f>
        <v/>
      </c>
      <c r="H36" s="13" t="str">
        <f>IF($A36="","",IFERROR((MAX(E36,F36)/D36),0))</f>
        <v/>
      </c>
    </row>
    <row r="37" spans="1:8" x14ac:dyDescent="0.25">
      <c r="D37" s="11"/>
      <c r="E37" s="11"/>
      <c r="F37" s="11"/>
      <c r="G37" s="12" t="str">
        <f>IF($A37="","",(D37-MAX(E37,F37)))</f>
        <v/>
      </c>
      <c r="H37" s="13" t="str">
        <f>IF($A37="","",IFERROR((MAX(E37,F37)/D37),0))</f>
        <v/>
      </c>
    </row>
    <row r="38" spans="1:8" x14ac:dyDescent="0.25">
      <c r="D38" s="11"/>
      <c r="E38" s="11"/>
      <c r="F38" s="11"/>
      <c r="G38" s="12" t="str">
        <f>IF($A38="","",(D38-MAX(E38,F38)))</f>
        <v/>
      </c>
      <c r="H38" s="13" t="str">
        <f>IF($A38="","",IFERROR((MAX(E38,F38)/D38),0))</f>
        <v/>
      </c>
    </row>
    <row r="39" spans="1:8" x14ac:dyDescent="0.25">
      <c r="D39" s="11"/>
      <c r="E39" s="11"/>
      <c r="F39" s="11"/>
      <c r="G39" s="12" t="str">
        <f>IF($A39="","",(D39-MAX(E39,F39)))</f>
        <v/>
      </c>
      <c r="H39" s="13" t="str">
        <f>IF($A39="","",IFERROR((MAX(E39,F39)/D39),0))</f>
        <v/>
      </c>
    </row>
    <row r="40" spans="1:8" x14ac:dyDescent="0.25">
      <c r="D40" s="11"/>
      <c r="E40" s="11"/>
      <c r="F40" s="11"/>
      <c r="G40" s="12" t="str">
        <f>IF($A40="","",(D40-MAX(E40,F40)))</f>
        <v/>
      </c>
      <c r="H40" s="13" t="str">
        <f>IF($A40="","",IFERROR((MAX(E40,F40)/D40),0))</f>
        <v/>
      </c>
    </row>
    <row r="41" spans="1:8" x14ac:dyDescent="0.25">
      <c r="D41" s="11"/>
      <c r="E41" s="11"/>
      <c r="F41" s="11"/>
      <c r="G41" s="12" t="str">
        <f>IF($A41="","",(D41-MAX(E41,F41)))</f>
        <v/>
      </c>
      <c r="H41" s="13" t="str">
        <f>IF($A41="","",IFERROR((MAX(E41,F41)/D41),0))</f>
        <v/>
      </c>
    </row>
    <row r="42" spans="1:8" x14ac:dyDescent="0.25">
      <c r="D42" s="11"/>
      <c r="E42" s="11"/>
      <c r="F42" s="11"/>
      <c r="G42" s="12" t="str">
        <f>IF($A42="","",(D42-MAX(E42,F42)))</f>
        <v/>
      </c>
      <c r="H42" s="13" t="str">
        <f>IF($A42="","",IFERROR((MAX(E42,F42)/D42),0))</f>
        <v/>
      </c>
    </row>
    <row r="43" spans="1:8" x14ac:dyDescent="0.25">
      <c r="D43" s="11"/>
      <c r="E43" s="11"/>
      <c r="F43" s="11"/>
      <c r="G43" s="12" t="str">
        <f>IF($A43="","",(D43-MAX(E43,F43)))</f>
        <v/>
      </c>
      <c r="H43" s="13" t="str">
        <f>IF($A43="","",IFERROR((MAX(E43,F43)/D43),0))</f>
        <v/>
      </c>
    </row>
    <row r="44" spans="1:8" x14ac:dyDescent="0.25">
      <c r="D44" s="11"/>
      <c r="E44" s="11"/>
      <c r="F44" s="11"/>
      <c r="G44" s="12" t="str">
        <f>IF($A44="","",(D44-MAX(E44,F44)))</f>
        <v/>
      </c>
      <c r="H44" s="13" t="str">
        <f>IF($A44="","",IFERROR((MAX(E44,F44)/D44),0))</f>
        <v/>
      </c>
    </row>
    <row r="45" spans="1:8" x14ac:dyDescent="0.25">
      <c r="D45" s="11"/>
      <c r="E45" s="11"/>
      <c r="F45" s="11"/>
      <c r="G45" s="12" t="str">
        <f>IF($A45="","",(D45-MAX(E45,F45)))</f>
        <v/>
      </c>
      <c r="H45" s="13" t="str">
        <f>IF($A45="","",IFERROR((MAX(E45,F45)/D45),0))</f>
        <v/>
      </c>
    </row>
    <row r="46" spans="1:8" x14ac:dyDescent="0.25">
      <c r="D46" s="11"/>
      <c r="E46" s="11"/>
      <c r="F46" s="11"/>
      <c r="G46" s="12" t="str">
        <f>IF($A46="","",(D46-MAX(E46,F46)))</f>
        <v/>
      </c>
      <c r="H46" s="13" t="str">
        <f>IF($A46="","",IFERROR((MAX(E46,F46)/D46),0))</f>
        <v/>
      </c>
    </row>
    <row r="47" spans="1:8" x14ac:dyDescent="0.25">
      <c r="D47" s="11"/>
      <c r="E47" s="11"/>
      <c r="F47" s="11"/>
      <c r="G47" s="12" t="str">
        <f>IF($A47="","",(D47-MAX(E47,F47)))</f>
        <v/>
      </c>
      <c r="H47" s="13" t="str">
        <f>IF($A47="","",IFERROR((MAX(E47,F47)/D47),0))</f>
        <v/>
      </c>
    </row>
    <row r="48" spans="1:8" x14ac:dyDescent="0.25">
      <c r="D48" s="11"/>
      <c r="E48" s="11"/>
      <c r="F48" s="11"/>
      <c r="G48" s="12" t="str">
        <f>IF($A48="","",(D48-MAX(E48,F48)))</f>
        <v/>
      </c>
      <c r="H48" s="13" t="str">
        <f>IF($A48="","",IFERROR((MAX(E48,F48)/D48),0))</f>
        <v/>
      </c>
    </row>
    <row r="49" spans="1:8" x14ac:dyDescent="0.25">
      <c r="D49" s="11"/>
      <c r="E49" s="11"/>
      <c r="F49" s="11"/>
      <c r="G49" s="12" t="str">
        <f>IF($A49="","",(D49-MAX(E49,F49)))</f>
        <v/>
      </c>
      <c r="H49" s="13" t="str">
        <f>IF($A49="","",IFERROR((MAX(E49,F49)/D49),0))</f>
        <v/>
      </c>
    </row>
    <row r="50" spans="1:8" x14ac:dyDescent="0.25">
      <c r="D50" s="11"/>
      <c r="E50" s="11"/>
      <c r="F50" s="11"/>
      <c r="G50" s="12" t="str">
        <f>IF($A50="","",(D50-MAX(E50,F50)))</f>
        <v/>
      </c>
      <c r="H50" s="13" t="str">
        <f>IF($A50="","",IFERROR((MAX(E50,F50)/D50),0))</f>
        <v/>
      </c>
    </row>
    <row r="51" spans="1:8" x14ac:dyDescent="0.25">
      <c r="D51" s="11"/>
      <c r="E51" s="11"/>
      <c r="F51" s="11"/>
      <c r="G51" s="12" t="str">
        <f>IF($A51="","",(D51-MAX(E51,F51)))</f>
        <v/>
      </c>
      <c r="H51" s="13" t="str">
        <f>IF($A51="","",IFERROR((MAX(E51,F51)/D51),0))</f>
        <v/>
      </c>
    </row>
    <row r="52" spans="1:8" x14ac:dyDescent="0.25">
      <c r="D52" s="11"/>
      <c r="E52" s="11"/>
      <c r="F52" s="11"/>
      <c r="G52" s="12" t="str">
        <f>IF($A52="","",(D52-MAX(E52,F52)))</f>
        <v/>
      </c>
      <c r="H52" s="13" t="str">
        <f>IF($A52="","",IFERROR((MAX(E52,F52)/D52),0))</f>
        <v/>
      </c>
    </row>
    <row r="53" spans="1:8" x14ac:dyDescent="0.25">
      <c r="D53" s="11"/>
      <c r="E53" s="11"/>
      <c r="F53" s="11"/>
      <c r="G53" s="12" t="str">
        <f>IF($A53="","",(D53-MAX(E53,F53)))</f>
        <v/>
      </c>
      <c r="H53" s="13" t="str">
        <f>IF($A53="","",IFERROR((MAX(E53,F53)/D53),0))</f>
        <v/>
      </c>
    </row>
    <row r="54" spans="1:8" x14ac:dyDescent="0.25">
      <c r="D54" s="11"/>
      <c r="E54" s="11"/>
      <c r="F54" s="11"/>
      <c r="G54" s="12" t="str">
        <f>IF($A54="","",(D54-MAX(E54,F54)))</f>
        <v/>
      </c>
      <c r="H54" s="13" t="str">
        <f>IF($A54="","",IFERROR((MAX(E54,F54)/D54),0))</f>
        <v/>
      </c>
    </row>
    <row r="55" spans="1:8" x14ac:dyDescent="0.25">
      <c r="D55" s="11"/>
      <c r="E55" s="11"/>
      <c r="F55" s="11"/>
      <c r="G55" s="12" t="str">
        <f>IF($A55="","",(D55-MAX(E55,F55)))</f>
        <v/>
      </c>
      <c r="H55" s="13" t="str">
        <f>IF($A55="","",IFERROR((MAX(E55,F55)/D55),0))</f>
        <v/>
      </c>
    </row>
    <row r="56" spans="1:8" x14ac:dyDescent="0.25">
      <c r="D56" s="11"/>
      <c r="E56" s="11"/>
      <c r="F56" s="11"/>
      <c r="G56" s="12" t="str">
        <f>IF($A56="","",(D56-MAX(E56,F56)))</f>
        <v/>
      </c>
      <c r="H56" s="13" t="str">
        <f>IF($A56="","",IFERROR((MAX(E56,F56)/D56),0))</f>
        <v/>
      </c>
    </row>
    <row r="57" spans="1:8" x14ac:dyDescent="0.25">
      <c r="D57" s="11"/>
      <c r="E57" s="11"/>
      <c r="F57" s="11"/>
      <c r="G57" s="12" t="str">
        <f>IF($A57="","",(D57-MAX(E57,F57)))</f>
        <v/>
      </c>
      <c r="H57" s="13" t="str">
        <f>IF($A57="","",IFERROR((MAX(E57,F57)/D57),0))</f>
        <v/>
      </c>
    </row>
    <row r="58" spans="1:8" x14ac:dyDescent="0.25">
      <c r="D58" s="11"/>
      <c r="E58" s="11"/>
      <c r="F58" s="11"/>
      <c r="G58" s="12" t="str">
        <f>IF($A58="","",(D58-MAX(E58,F58)))</f>
        <v/>
      </c>
      <c r="H58" s="13" t="str">
        <f>IF($A58="","",IFERROR((MAX(E58,F58)/D58),0))</f>
        <v/>
      </c>
    </row>
    <row r="59" spans="1:8" x14ac:dyDescent="0.25">
      <c r="D59" s="11"/>
      <c r="E59" s="11"/>
      <c r="F59" s="11"/>
      <c r="G59" s="12" t="str">
        <f>IF($A59="","",(D59-MAX(E59,F59)))</f>
        <v/>
      </c>
      <c r="H59" s="13" t="str">
        <f>IF($A59="","",IFERROR((MAX(E59,F59)/D59),0))</f>
        <v/>
      </c>
    </row>
    <row r="60" spans="1:8" x14ac:dyDescent="0.25">
      <c r="D60" s="11"/>
      <c r="E60" s="11"/>
      <c r="F60" s="11"/>
      <c r="G60" s="12" t="str">
        <f>IF($A60="","",(D60-MAX(E60,F60)))</f>
        <v/>
      </c>
      <c r="H60" s="13" t="str">
        <f>IF($A60="","",IFERROR((MAX(E60,F60)/D60),0))</f>
        <v/>
      </c>
    </row>
    <row r="61" spans="1:8" x14ac:dyDescent="0.25">
      <c r="D61" s="11"/>
      <c r="E61" s="11"/>
      <c r="F61" s="11"/>
      <c r="G61" s="12" t="str">
        <f>IF($A61="","",(D61-MAX(E61,F61)))</f>
        <v/>
      </c>
      <c r="H61" s="13" t="str">
        <f>IF($A61="","",IFERROR((MAX(E61,F61)/D61),0))</f>
        <v/>
      </c>
    </row>
    <row r="62" spans="1:8" x14ac:dyDescent="0.25">
      <c r="D62" s="11"/>
      <c r="E62" s="11"/>
      <c r="F62" s="11"/>
      <c r="G62" s="12" t="str">
        <f>IF($A62="","",(D62-MAX(E62,F62)))</f>
        <v/>
      </c>
      <c r="H62" s="13" t="str">
        <f>IF($A62="","",IFERROR((MAX(E62,F62)/D62),0))</f>
        <v/>
      </c>
    </row>
    <row r="63" spans="1:8" x14ac:dyDescent="0.25">
      <c r="D63" s="11"/>
      <c r="E63" s="11"/>
      <c r="F63" s="11"/>
      <c r="G63" s="12" t="str">
        <f>IF($A63="","",(D63-MAX(E63,F63)))</f>
        <v/>
      </c>
      <c r="H63" s="13" t="str">
        <f>IF($A63="","",IFERROR((MAX(E63,F63)/D63),0))</f>
        <v/>
      </c>
    </row>
    <row r="64" spans="1:8" x14ac:dyDescent="0.25">
      <c r="D64" s="11"/>
      <c r="E64" s="11"/>
      <c r="F64" s="11"/>
      <c r="G64" s="12" t="str">
        <f>IF($A64="","",(D64-MAX(E64,F64)))</f>
        <v/>
      </c>
      <c r="H64" s="13" t="str">
        <f>IF($A64="","",IFERROR((MAX(E64,F64)/D64),0))</f>
        <v/>
      </c>
    </row>
    <row r="65" spans="1:8" x14ac:dyDescent="0.25">
      <c r="D65" s="11"/>
      <c r="E65" s="11"/>
      <c r="F65" s="11"/>
      <c r="G65" s="12" t="str">
        <f>IF($A65="","",(D65-MAX(E65,F65)))</f>
        <v/>
      </c>
      <c r="H65" s="13" t="str">
        <f>IF($A65="","",IFERROR((MAX(E65,F65)/D65),0))</f>
        <v/>
      </c>
    </row>
    <row r="66" spans="1:8" x14ac:dyDescent="0.25">
      <c r="D66" s="11"/>
      <c r="E66" s="11"/>
      <c r="F66" s="11"/>
      <c r="G66" s="12" t="str">
        <f>IF($A66="","",(D66-MAX(E66,F66)))</f>
        <v/>
      </c>
      <c r="H66" s="13" t="str">
        <f>IF($A66="","",IFERROR((MAX(E66,F66)/D66),0))</f>
        <v/>
      </c>
    </row>
    <row r="67" spans="1:8" x14ac:dyDescent="0.25">
      <c r="D67" s="11"/>
      <c r="E67" s="11"/>
      <c r="F67" s="11"/>
      <c r="G67" s="12" t="str">
        <f>IF($A67="","",(D67-MAX(E67,F67)))</f>
        <v/>
      </c>
      <c r="H67" s="13" t="str">
        <f>IF($A67="","",IFERROR((MAX(E67,F67)/D67),0))</f>
        <v/>
      </c>
    </row>
    <row r="68" spans="1:8" x14ac:dyDescent="0.25">
      <c r="D68" s="11"/>
      <c r="E68" s="11"/>
      <c r="F68" s="11"/>
      <c r="G68" s="12" t="str">
        <f>IF($A68="","",(D68-MAX(E68,F68)))</f>
        <v/>
      </c>
      <c r="H68" s="13" t="str">
        <f>IF($A68="","",IFERROR((MAX(E68,F68)/D68),0))</f>
        <v/>
      </c>
    </row>
    <row r="69" spans="1:8" x14ac:dyDescent="0.25">
      <c r="D69" s="11"/>
      <c r="E69" s="11"/>
      <c r="F69" s="11"/>
      <c r="G69" s="12" t="str">
        <f>IF($A69="","",(D69-MAX(E69,F69)))</f>
        <v/>
      </c>
      <c r="H69" s="13" t="str">
        <f>IF($A69="","",IFERROR((MAX(E69,F69)/D69),0))</f>
        <v/>
      </c>
    </row>
    <row r="70" spans="1:8" x14ac:dyDescent="0.25">
      <c r="D70" s="11"/>
      <c r="E70" s="11"/>
      <c r="F70" s="11"/>
      <c r="G70" s="12" t="str">
        <f>IF($A70="","",(D70-MAX(E70,F70)))</f>
        <v/>
      </c>
      <c r="H70" s="13" t="str">
        <f>IF($A70="","",IFERROR((MAX(E70,F70)/D70),0))</f>
        <v/>
      </c>
    </row>
    <row r="71" spans="1:8" x14ac:dyDescent="0.25">
      <c r="D71" s="11"/>
      <c r="E71" s="11"/>
      <c r="F71" s="11"/>
      <c r="G71" s="12" t="str">
        <f>IF($A71="","",(D71-MAX(E71,F71)))</f>
        <v/>
      </c>
      <c r="H71" s="13" t="str">
        <f>IF($A71="","",IFERROR((MAX(E71,F71)/D71),0))</f>
        <v/>
      </c>
    </row>
    <row r="72" spans="1:8" x14ac:dyDescent="0.25">
      <c r="D72" s="11"/>
      <c r="E72" s="11"/>
      <c r="F72" s="11"/>
      <c r="G72" s="12" t="str">
        <f>IF($A72="","",(D72-MAX(E72,F72)))</f>
        <v/>
      </c>
      <c r="H72" s="13" t="str">
        <f>IF($A72="","",IFERROR((MAX(E72,F72)/D72),0))</f>
        <v/>
      </c>
    </row>
    <row r="73" spans="1:8" x14ac:dyDescent="0.25">
      <c r="D73" s="11"/>
      <c r="E73" s="11"/>
      <c r="F73" s="11"/>
      <c r="G73" s="12" t="str">
        <f>IF($A73="","",(D73-MAX(E73,F73)))</f>
        <v/>
      </c>
      <c r="H73" s="13" t="str">
        <f>IF($A73="","",IFERROR((MAX(E73,F73)/D73),0))</f>
        <v/>
      </c>
    </row>
    <row r="74" spans="1:8" x14ac:dyDescent="0.25">
      <c r="D74" s="11"/>
      <c r="E74" s="11"/>
      <c r="F74" s="11"/>
      <c r="G74" s="12" t="str">
        <f>IF($A74="","",(D74-MAX(E74,F74)))</f>
        <v/>
      </c>
      <c r="H74" s="13" t="str">
        <f>IF($A74="","",IFERROR((MAX(E74,F74)/D74),0))</f>
        <v/>
      </c>
    </row>
    <row r="75" spans="1:8" x14ac:dyDescent="0.25">
      <c r="D75" s="11"/>
      <c r="E75" s="11"/>
      <c r="F75" s="11"/>
      <c r="G75" s="12" t="str">
        <f>IF($A75="","",(D75-MAX(E75,F75)))</f>
        <v/>
      </c>
      <c r="H75" s="13" t="str">
        <f>IF($A75="","",IFERROR((MAX(E75,F75)/D75),0))</f>
        <v/>
      </c>
    </row>
    <row r="76" spans="1:8" x14ac:dyDescent="0.25">
      <c r="D76" s="11"/>
      <c r="E76" s="11"/>
      <c r="F76" s="11"/>
      <c r="G76" s="12" t="str">
        <f>IF($A76="","",(D76-MAX(E76,F76)))</f>
        <v/>
      </c>
      <c r="H76" s="13" t="str">
        <f>IF($A76="","",IFERROR((MAX(E76,F76)/D76),0))</f>
        <v/>
      </c>
    </row>
    <row r="77" spans="1:8" x14ac:dyDescent="0.25">
      <c r="D77" s="11"/>
      <c r="E77" s="11"/>
      <c r="F77" s="11"/>
      <c r="G77" s="12" t="str">
        <f>IF($A77="","",(D77-MAX(E77,F77)))</f>
        <v/>
      </c>
      <c r="H77" s="13" t="str">
        <f>IF($A77="","",IFERROR((MAX(E77,F77)/D77),0))</f>
        <v/>
      </c>
    </row>
    <row r="78" spans="1:8" x14ac:dyDescent="0.25">
      <c r="D78" s="11"/>
      <c r="E78" s="11"/>
      <c r="F78" s="11"/>
      <c r="G78" s="12" t="str">
        <f>IF($A78="","",(D78-MAX(E78,F78)))</f>
        <v/>
      </c>
      <c r="H78" s="13" t="str">
        <f>IF($A78="","",IFERROR((MAX(E78,F78)/D78),0))</f>
        <v/>
      </c>
    </row>
    <row r="79" spans="1:8" x14ac:dyDescent="0.25">
      <c r="D79" s="11"/>
      <c r="E79" s="11"/>
      <c r="F79" s="11"/>
      <c r="G79" s="12" t="str">
        <f>IF($A79="","",(D79-MAX(E79,F79)))</f>
        <v/>
      </c>
      <c r="H79" s="13" t="str">
        <f>IF($A79="","",IFERROR((MAX(E79,F79)/D79),0))</f>
        <v/>
      </c>
    </row>
    <row r="80" spans="1:8" x14ac:dyDescent="0.25">
      <c r="D80" s="11"/>
      <c r="E80" s="11"/>
      <c r="F80" s="11"/>
      <c r="G80" s="12" t="str">
        <f>IF($A80="","",(D80-MAX(E80,F80)))</f>
        <v/>
      </c>
      <c r="H80" s="13" t="str">
        <f>IF($A80="","",IFERROR((MAX(E80,F80)/D80),0))</f>
        <v/>
      </c>
    </row>
    <row r="81" spans="1:8" x14ac:dyDescent="0.25">
      <c r="D81" s="11"/>
      <c r="E81" s="11"/>
      <c r="F81" s="11"/>
      <c r="G81" s="12" t="str">
        <f>IF($A81="","",(D81-MAX(E81,F81)))</f>
        <v/>
      </c>
      <c r="H81" s="13" t="str">
        <f>IF($A81="","",IFERROR((MAX(E81,F81)/D81),0))</f>
        <v/>
      </c>
    </row>
    <row r="82" spans="1:8" x14ac:dyDescent="0.25">
      <c r="D82" s="11"/>
      <c r="E82" s="11"/>
      <c r="F82" s="11"/>
      <c r="G82" s="12" t="str">
        <f>IF($A82="","",(D82-MAX(E82,F82)))</f>
        <v/>
      </c>
      <c r="H82" s="13" t="str">
        <f>IF($A82="","",IFERROR((MAX(E82,F82)/D82),0))</f>
        <v/>
      </c>
    </row>
    <row r="83" spans="1:8" x14ac:dyDescent="0.25">
      <c r="D83" s="11"/>
      <c r="E83" s="11"/>
      <c r="F83" s="11"/>
      <c r="G83" s="12" t="str">
        <f>IF($A83="","",(D83-MAX(E83,F83)))</f>
        <v/>
      </c>
      <c r="H83" s="13" t="str">
        <f>IF($A83="","",IFERROR((MAX(E83,F83)/D83),0))</f>
        <v/>
      </c>
    </row>
    <row r="84" spans="1:8" x14ac:dyDescent="0.25">
      <c r="D84" s="11"/>
      <c r="E84" s="11"/>
      <c r="F84" s="11"/>
      <c r="G84" s="12" t="str">
        <f>IF($A84="","",(D84-MAX(E84,F84)))</f>
        <v/>
      </c>
      <c r="H84" s="13" t="str">
        <f>IF($A84="","",IFERROR((MAX(E84,F84)/D84),0))</f>
        <v/>
      </c>
    </row>
    <row r="85" spans="1:8" x14ac:dyDescent="0.25">
      <c r="D85" s="11"/>
      <c r="E85" s="11"/>
      <c r="F85" s="11"/>
      <c r="G85" s="12" t="str">
        <f>IF($A85="","",(D85-MAX(E85,F85)))</f>
        <v/>
      </c>
      <c r="H85" s="13" t="str">
        <f>IF($A85="","",IFERROR((MAX(E85,F85)/D85),0))</f>
        <v/>
      </c>
    </row>
    <row r="86" spans="1:8" x14ac:dyDescent="0.25">
      <c r="D86" s="11"/>
      <c r="E86" s="11"/>
      <c r="F86" s="11"/>
      <c r="G86" s="12" t="str">
        <f>IF($A86="","",(D86-MAX(E86,F86)))</f>
        <v/>
      </c>
      <c r="H86" s="13" t="str">
        <f>IF($A86="","",IFERROR((MAX(E86,F86)/D86),0))</f>
        <v/>
      </c>
    </row>
    <row r="87" spans="1:8" x14ac:dyDescent="0.25">
      <c r="D87" s="11"/>
      <c r="E87" s="11"/>
      <c r="F87" s="11"/>
      <c r="G87" s="12" t="str">
        <f>IF($A87="","",(D87-MAX(E87,F87)))</f>
        <v/>
      </c>
      <c r="H87" s="13" t="str">
        <f>IF($A87="","",IFERROR((MAX(E87,F87)/D87),0))</f>
        <v/>
      </c>
    </row>
    <row r="88" spans="1:8" x14ac:dyDescent="0.25">
      <c r="D88" s="11"/>
      <c r="E88" s="11"/>
      <c r="F88" s="11"/>
      <c r="G88" s="12" t="str">
        <f>IF($A88="","",(D88-MAX(E88,F88)))</f>
        <v/>
      </c>
      <c r="H88" s="13" t="str">
        <f>IF($A88="","",IFERROR((MAX(E88,F88)/D88),0))</f>
        <v/>
      </c>
    </row>
    <row r="89" spans="1:8" x14ac:dyDescent="0.25">
      <c r="D89" s="11"/>
      <c r="E89" s="11"/>
      <c r="F89" s="11"/>
      <c r="G89" s="12" t="str">
        <f>IF($A89="","",(D89-MAX(E89,F89)))</f>
        <v/>
      </c>
      <c r="H89" s="13" t="str">
        <f>IF($A89="","",IFERROR((MAX(E89,F89)/D89),0))</f>
        <v/>
      </c>
    </row>
    <row r="90" spans="1:8" x14ac:dyDescent="0.25">
      <c r="D90" s="11"/>
      <c r="E90" s="11"/>
      <c r="F90" s="11"/>
      <c r="G90" s="12" t="str">
        <f>IF($A90="","",(D90-MAX(E90,F90)))</f>
        <v/>
      </c>
      <c r="H90" s="13" t="str">
        <f>IF($A90="","",IFERROR((MAX(E90,F90)/D90),0))</f>
        <v/>
      </c>
    </row>
    <row r="91" spans="1:8" x14ac:dyDescent="0.25">
      <c r="D91" s="11"/>
      <c r="E91" s="11"/>
      <c r="F91" s="11"/>
      <c r="G91" s="12" t="str">
        <f>IF($A91="","",(D91-MAX(E91,F91)))</f>
        <v/>
      </c>
      <c r="H91" s="13" t="str">
        <f>IF($A91="","",IFERROR((MAX(E91,F91)/D91),0))</f>
        <v/>
      </c>
    </row>
    <row r="92" spans="1:8" x14ac:dyDescent="0.25">
      <c r="D92" s="11"/>
      <c r="E92" s="11"/>
      <c r="F92" s="11"/>
      <c r="G92" s="12" t="str">
        <f>IF($A92="","",(D92-MAX(E92,F92)))</f>
        <v/>
      </c>
      <c r="H92" s="13" t="str">
        <f>IF($A92="","",IFERROR((MAX(E92,F92)/D92),0))</f>
        <v/>
      </c>
    </row>
    <row r="93" spans="1:8" x14ac:dyDescent="0.25">
      <c r="D93" s="11"/>
      <c r="E93" s="11"/>
      <c r="F93" s="11"/>
      <c r="G93" s="12" t="str">
        <f>IF($A93="","",(D93-MAX(E93,F93)))</f>
        <v/>
      </c>
      <c r="H93" s="13" t="str">
        <f>IF($A93="","",IFERROR((MAX(E93,F93)/D93),0))</f>
        <v/>
      </c>
    </row>
    <row r="94" spans="1:8" x14ac:dyDescent="0.25">
      <c r="D94" s="11"/>
      <c r="E94" s="11"/>
      <c r="F94" s="11"/>
      <c r="G94" s="12" t="str">
        <f>IF($A94="","",(D94-MAX(E94,F94)))</f>
        <v/>
      </c>
      <c r="H94" s="13" t="str">
        <f>IF($A94="","",IFERROR((MAX(E94,F94)/D94),0))</f>
        <v/>
      </c>
    </row>
    <row r="95" spans="1:8" x14ac:dyDescent="0.25">
      <c r="D95" s="11"/>
      <c r="E95" s="11"/>
      <c r="F95" s="11"/>
      <c r="G95" s="12" t="str">
        <f>IF($A95="","",(D95-MAX(E95,F95)))</f>
        <v/>
      </c>
      <c r="H95" s="13" t="str">
        <f>IF($A95="","",IFERROR((MAX(E95,F95)/D95),0))</f>
        <v/>
      </c>
    </row>
    <row r="96" spans="1:8" x14ac:dyDescent="0.25">
      <c r="D96" s="11"/>
      <c r="E96" s="11"/>
      <c r="F96" s="11"/>
      <c r="G96" s="12" t="str">
        <f>IF($A96="","",(D96-MAX(E96,F96)))</f>
        <v/>
      </c>
      <c r="H96" s="13" t="str">
        <f>IF($A96="","",IFERROR((MAX(E96,F96)/D96),0))</f>
        <v/>
      </c>
    </row>
    <row r="97" spans="1:8" x14ac:dyDescent="0.25">
      <c r="D97" s="11"/>
      <c r="E97" s="11"/>
      <c r="F97" s="11"/>
      <c r="G97" s="12" t="str">
        <f>IF($A97="","",(D97-MAX(E97,F97)))</f>
        <v/>
      </c>
      <c r="H97" s="13" t="str">
        <f>IF($A97="","",IFERROR((MAX(E97,F97)/D97),0))</f>
        <v/>
      </c>
    </row>
    <row r="98" spans="1:8" x14ac:dyDescent="0.25">
      <c r="D98" s="11"/>
      <c r="E98" s="11"/>
      <c r="F98" s="11"/>
      <c r="G98" s="12" t="str">
        <f>IF($A98="","",(D98-MAX(E98,F98)))</f>
        <v/>
      </c>
      <c r="H98" s="13" t="str">
        <f>IF($A98="","",IFERROR((MAX(E98,F98)/D98),0))</f>
        <v/>
      </c>
    </row>
    <row r="99" spans="1:8" x14ac:dyDescent="0.25">
      <c r="D99" s="11"/>
      <c r="E99" s="11"/>
      <c r="F99" s="11"/>
      <c r="G99" s="12" t="str">
        <f>IF($A99="","",(D99-MAX(E99,F99)))</f>
        <v/>
      </c>
      <c r="H99" s="13" t="str">
        <f>IF($A99="","",IFERROR((MAX(E99,F99)/D99),0))</f>
        <v/>
      </c>
    </row>
    <row r="100" spans="1:8" x14ac:dyDescent="0.25">
      <c r="D100" s="11"/>
      <c r="E100" s="11"/>
      <c r="F100" s="11"/>
      <c r="G100" s="12" t="str">
        <f>IF($A100="","",(D100-MAX(E100,F100)))</f>
        <v/>
      </c>
      <c r="H100" s="13" t="str">
        <f>IF($A100="","",IFERROR((MAX(E100,F100)/D100),0))</f>
        <v/>
      </c>
    </row>
    <row r="101" spans="1:8" x14ac:dyDescent="0.25">
      <c r="D101" s="11"/>
      <c r="E101" s="11"/>
      <c r="F101" s="11"/>
      <c r="G101" s="12" t="str">
        <f>IF($A101="","",(D101-MAX(E101,F101)))</f>
        <v/>
      </c>
      <c r="H101" s="13" t="str">
        <f>IF($A101="","",IFERROR((MAX(E101,F101)/D101),0))</f>
        <v/>
      </c>
    </row>
    <row r="102" spans="1:8" x14ac:dyDescent="0.25">
      <c r="D102" s="11"/>
      <c r="E102" s="11"/>
      <c r="F102" s="11"/>
      <c r="G102" s="12" t="str">
        <f>IF($A102="","",(D102-MAX(E102,F102)))</f>
        <v/>
      </c>
      <c r="H102" s="13" t="str">
        <f>IF($A102="","",IFERROR((MAX(E102,F102)/D102),0))</f>
        <v/>
      </c>
    </row>
    <row r="103" spans="1:8" x14ac:dyDescent="0.25">
      <c r="D103" s="11"/>
      <c r="E103" s="11"/>
      <c r="F103" s="11"/>
      <c r="G103" s="12" t="str">
        <f>IF($A103="","",(D103-MAX(E103,F103)))</f>
        <v/>
      </c>
      <c r="H103" s="13" t="str">
        <f>IF($A103="","",IFERROR((MAX(E103,F103)/D103),0))</f>
        <v/>
      </c>
    </row>
    <row r="104" spans="1:8" x14ac:dyDescent="0.25">
      <c r="D104" s="11"/>
      <c r="E104" s="11"/>
      <c r="F104" s="11"/>
      <c r="G104" s="12" t="str">
        <f>IF($A104="","",(D104-MAX(E104,F104)))</f>
        <v/>
      </c>
      <c r="H104" s="13" t="str">
        <f>IF($A104="","",IFERROR((MAX(E104,F104)/D104),0))</f>
        <v/>
      </c>
    </row>
    <row r="105" spans="1:8" x14ac:dyDescent="0.25">
      <c r="D105" s="11"/>
      <c r="E105" s="11"/>
      <c r="F105" s="11"/>
      <c r="G105" s="12" t="str">
        <f>IF($A105="","",(D105-MAX(E105,F105)))</f>
        <v/>
      </c>
      <c r="H105" s="13" t="str">
        <f>IF($A105="","",IFERROR((MAX(E105,F105)/D105),0))</f>
        <v/>
      </c>
    </row>
    <row r="106" spans="1:8" x14ac:dyDescent="0.25">
      <c r="D106" s="11"/>
      <c r="E106" s="11"/>
      <c r="F106" s="11"/>
      <c r="G106" s="12" t="str">
        <f>IF($A106="","",(D106-MAX(E106,F106)))</f>
        <v/>
      </c>
      <c r="H106" s="13" t="str">
        <f>IF($A106="","",IFERROR((MAX(E106,F106)/D106),0))</f>
        <v/>
      </c>
    </row>
    <row r="107" spans="1:8" x14ac:dyDescent="0.25">
      <c r="D107" s="11"/>
      <c r="E107" s="11"/>
      <c r="F107" s="11"/>
      <c r="G107" s="12" t="str">
        <f>IF($A107="","",(D107-MAX(E107,F107)))</f>
        <v/>
      </c>
      <c r="H107" s="13" t="str">
        <f>IF($A107="","",IFERROR((MAX(E107,F107)/D107),0))</f>
        <v/>
      </c>
    </row>
    <row r="108" spans="1:8" x14ac:dyDescent="0.25">
      <c r="D108" s="11"/>
      <c r="E108" s="11"/>
      <c r="F108" s="11"/>
      <c r="G108" s="12" t="str">
        <f>IF($A108="","",(D108-MAX(E108,F108)))</f>
        <v/>
      </c>
      <c r="H108" s="13" t="str">
        <f>IF($A108="","",IFERROR((MAX(E108,F108)/D108),0))</f>
        <v/>
      </c>
    </row>
    <row r="109" spans="1:8" x14ac:dyDescent="0.25">
      <c r="D109" s="11"/>
      <c r="E109" s="11"/>
      <c r="F109" s="11"/>
      <c r="G109" s="12" t="str">
        <f>IF($A109="","",(D109-MAX(E109,F109)))</f>
        <v/>
      </c>
      <c r="H109" s="13" t="str">
        <f>IF($A109="","",IFERROR((MAX(E109,F109)/D109),0))</f>
        <v/>
      </c>
    </row>
    <row r="110" spans="1:8" x14ac:dyDescent="0.25">
      <c r="D110" s="11"/>
      <c r="E110" s="11"/>
      <c r="F110" s="11"/>
      <c r="G110" s="12" t="str">
        <f>IF($A110="","",(D110-MAX(E110,F110)))</f>
        <v/>
      </c>
      <c r="H110" s="13" t="str">
        <f>IF($A110="","",IFERROR((MAX(E110,F110)/D110),0))</f>
        <v/>
      </c>
    </row>
    <row r="111" spans="1:8" x14ac:dyDescent="0.25">
      <c r="D111" s="11"/>
      <c r="E111" s="11"/>
      <c r="F111" s="11"/>
      <c r="G111" s="12" t="str">
        <f>IF($A111="","",(D111-MAX(E111,F111)))</f>
        <v/>
      </c>
      <c r="H111" s="13" t="str">
        <f>IF($A111="","",IFERROR((MAX(E111,F111)/D111),0))</f>
        <v/>
      </c>
    </row>
    <row r="112" spans="1:8" x14ac:dyDescent="0.25">
      <c r="D112" s="11"/>
      <c r="E112" s="11"/>
      <c r="F112" s="11"/>
      <c r="G112" s="12" t="str">
        <f>IF($A112="","",(D112-MAX(E112,F112)))</f>
        <v/>
      </c>
      <c r="H112" s="13" t="str">
        <f>IF($A112="","",IFERROR((MAX(E112,F112)/D112),0))</f>
        <v/>
      </c>
    </row>
    <row r="113" spans="1:8" x14ac:dyDescent="0.25">
      <c r="D113" s="11"/>
      <c r="E113" s="11"/>
      <c r="F113" s="11"/>
      <c r="G113" s="12" t="str">
        <f>IF($A113="","",(D113-MAX(E113,F113)))</f>
        <v/>
      </c>
      <c r="H113" s="13" t="str">
        <f>IF($A113="","",IFERROR((MAX(E113,F113)/D113),0))</f>
        <v/>
      </c>
    </row>
    <row r="114" spans="1:8" x14ac:dyDescent="0.25">
      <c r="D114" s="11"/>
      <c r="E114" s="11"/>
      <c r="F114" s="11"/>
      <c r="G114" s="12" t="str">
        <f>IF($A114="","",(D114-MAX(E114,F114)))</f>
        <v/>
      </c>
      <c r="H114" s="13" t="str">
        <f>IF($A114="","",IFERROR((MAX(E114,F114)/D114),0))</f>
        <v/>
      </c>
    </row>
    <row r="115" spans="1:8" x14ac:dyDescent="0.25">
      <c r="D115" s="11"/>
      <c r="E115" s="11"/>
      <c r="F115" s="11"/>
      <c r="G115" s="12" t="str">
        <f>IF($A115="","",(D115-MAX(E115,F115)))</f>
        <v/>
      </c>
      <c r="H115" s="13" t="str">
        <f>IF($A115="","",IFERROR((MAX(E115,F115)/D115),0))</f>
        <v/>
      </c>
    </row>
    <row r="116" spans="1:8" x14ac:dyDescent="0.25">
      <c r="D116" s="11"/>
      <c r="E116" s="11"/>
      <c r="F116" s="11"/>
      <c r="G116" s="12" t="str">
        <f>IF($A116="","",(D116-MAX(E116,F116)))</f>
        <v/>
      </c>
      <c r="H116" s="13" t="str">
        <f>IF($A116="","",IFERROR((MAX(E116,F116)/D116),0))</f>
        <v/>
      </c>
    </row>
    <row r="117" spans="1:8" x14ac:dyDescent="0.25">
      <c r="D117" s="11"/>
      <c r="E117" s="11"/>
      <c r="F117" s="11"/>
      <c r="G117" s="12" t="str">
        <f>IF($A117="","",(D117-MAX(E117,F117)))</f>
        <v/>
      </c>
      <c r="H117" s="13" t="str">
        <f>IF($A117="","",IFERROR((MAX(E117,F117)/D117),0))</f>
        <v/>
      </c>
    </row>
    <row r="118" spans="1:8" x14ac:dyDescent="0.25">
      <c r="D118" s="11"/>
      <c r="E118" s="11"/>
      <c r="F118" s="11"/>
      <c r="G118" s="12" t="str">
        <f>IF($A118="","",(D118-MAX(E118,F118)))</f>
        <v/>
      </c>
      <c r="H118" s="13" t="str">
        <f>IF($A118="","",IFERROR((MAX(E118,F118)/D118),0))</f>
        <v/>
      </c>
    </row>
    <row r="119" spans="1:8" x14ac:dyDescent="0.25">
      <c r="D119" s="11"/>
      <c r="E119" s="11"/>
      <c r="F119" s="11"/>
      <c r="G119" s="12" t="str">
        <f>IF($A119="","",(D119-MAX(E119,F119)))</f>
        <v/>
      </c>
      <c r="H119" s="13" t="str">
        <f>IF($A119="","",IFERROR((MAX(E119,F119)/D119),0))</f>
        <v/>
      </c>
    </row>
    <row r="120" spans="1:8" x14ac:dyDescent="0.25">
      <c r="D120" s="11"/>
      <c r="E120" s="11"/>
      <c r="F120" s="11"/>
      <c r="G120" s="12" t="str">
        <f>IF($A120="","",(D120-MAX(E120,F120)))</f>
        <v/>
      </c>
      <c r="H120" s="13" t="str">
        <f>IF($A120="","",IFERROR((MAX(E120,F120)/D120),0))</f>
        <v/>
      </c>
    </row>
    <row r="121" spans="1:8" x14ac:dyDescent="0.25">
      <c r="D121" s="11"/>
      <c r="E121" s="11"/>
      <c r="F121" s="11"/>
      <c r="G121" s="12" t="str">
        <f>IF($A121="","",(D121-MAX(E121,F121)))</f>
        <v/>
      </c>
      <c r="H121" s="13" t="str">
        <f>IF($A121="","",IFERROR((MAX(E121,F121)/D121),0))</f>
        <v/>
      </c>
    </row>
    <row r="122" spans="1:8" x14ac:dyDescent="0.25">
      <c r="D122" s="11"/>
      <c r="E122" s="11"/>
      <c r="F122" s="11"/>
      <c r="G122" s="12" t="str">
        <f>IF($A122="","",(D122-MAX(E122,F122)))</f>
        <v/>
      </c>
      <c r="H122" s="13" t="str">
        <f>IF($A122="","",IFERROR((MAX(E122,F122)/D122),0))</f>
        <v/>
      </c>
    </row>
    <row r="123" spans="1:8" x14ac:dyDescent="0.25">
      <c r="D123" s="11"/>
      <c r="E123" s="11"/>
      <c r="F123" s="11"/>
      <c r="G123" s="12" t="str">
        <f>IF($A123="","",(D123-MAX(E123,F123)))</f>
        <v/>
      </c>
      <c r="H123" s="13" t="str">
        <f>IF($A123="","",IFERROR((MAX(E123,F123)/D123),0))</f>
        <v/>
      </c>
    </row>
    <row r="124" spans="1:8" x14ac:dyDescent="0.25">
      <c r="D124" s="11"/>
      <c r="E124" s="11"/>
      <c r="F124" s="11"/>
      <c r="G124" s="12" t="str">
        <f>IF($A124="","",(D124-MAX(E124,F124)))</f>
        <v/>
      </c>
      <c r="H124" s="13" t="str">
        <f>IF($A124="","",IFERROR((MAX(E124,F124)/D124),0))</f>
        <v/>
      </c>
    </row>
    <row r="125" spans="1:8" x14ac:dyDescent="0.25">
      <c r="D125" s="11"/>
      <c r="E125" s="11"/>
      <c r="F125" s="11"/>
      <c r="G125" s="12" t="str">
        <f>IF($A125="","",(D125-MAX(E125,F125)))</f>
        <v/>
      </c>
      <c r="H125" s="13" t="str">
        <f>IF($A125="","",IFERROR((MAX(E125,F125)/D125),0))</f>
        <v/>
      </c>
    </row>
    <row r="126" spans="1:8" x14ac:dyDescent="0.25">
      <c r="D126" s="11"/>
      <c r="E126" s="11"/>
      <c r="F126" s="11"/>
      <c r="G126" s="12" t="str">
        <f>IF($A126="","",(D126-MAX(E126,F126)))</f>
        <v/>
      </c>
      <c r="H126" s="13" t="str">
        <f>IF($A126="","",IFERROR((MAX(E126,F126)/D126),0))</f>
        <v/>
      </c>
    </row>
    <row r="127" spans="1:8" x14ac:dyDescent="0.25">
      <c r="D127" s="11"/>
      <c r="E127" s="11"/>
      <c r="F127" s="11"/>
      <c r="G127" s="12" t="str">
        <f>IF($A127="","",(D127-MAX(E127,F127)))</f>
        <v/>
      </c>
      <c r="H127" s="13" t="str">
        <f>IF($A127="","",IFERROR((MAX(E127,F127)/D127),0))</f>
        <v/>
      </c>
    </row>
    <row r="128" spans="1:8" x14ac:dyDescent="0.25">
      <c r="D128" s="11"/>
      <c r="E128" s="11"/>
      <c r="F128" s="11"/>
      <c r="G128" s="12" t="str">
        <f>IF($A128="","",(D128-MAX(E128,F128)))</f>
        <v/>
      </c>
      <c r="H128" s="13" t="str">
        <f>IF($A128="","",IFERROR((MAX(E128,F128)/D128),0))</f>
        <v/>
      </c>
    </row>
    <row r="129" spans="1:8" x14ac:dyDescent="0.25">
      <c r="D129" s="11"/>
      <c r="E129" s="11"/>
      <c r="F129" s="11"/>
      <c r="G129" s="12" t="str">
        <f>IF($A129="","",(D129-MAX(E129,F129)))</f>
        <v/>
      </c>
      <c r="H129" s="13" t="str">
        <f>IF($A129="","",IFERROR((MAX(E129,F129)/D129),0))</f>
        <v/>
      </c>
    </row>
    <row r="130" spans="1:8" x14ac:dyDescent="0.25">
      <c r="D130" s="11"/>
      <c r="E130" s="11"/>
      <c r="F130" s="11"/>
      <c r="G130" s="12" t="str">
        <f>IF($A130="","",(D130-MAX(E130,F130)))</f>
        <v/>
      </c>
      <c r="H130" s="13" t="str">
        <f>IF($A130="","",IFERROR((MAX(E130,F130)/D130),0))</f>
        <v/>
      </c>
    </row>
    <row r="131" spans="1:8" x14ac:dyDescent="0.25">
      <c r="D131" s="11"/>
      <c r="E131" s="11"/>
      <c r="F131" s="11"/>
      <c r="G131" s="12" t="str">
        <f>IF($A131="","",(D131-MAX(E131,F131)))</f>
        <v/>
      </c>
      <c r="H131" s="13" t="str">
        <f>IF($A131="","",IFERROR((MAX(E131,F131)/D131),0))</f>
        <v/>
      </c>
    </row>
    <row r="132" spans="1:8" x14ac:dyDescent="0.25">
      <c r="D132" s="11"/>
      <c r="E132" s="11"/>
      <c r="F132" s="11"/>
      <c r="G132" s="12" t="str">
        <f>IF($A132="","",(D132-MAX(E132,F132)))</f>
        <v/>
      </c>
      <c r="H132" s="13" t="str">
        <f>IF($A132="","",IFERROR((MAX(E132,F132)/D132),0))</f>
        <v/>
      </c>
    </row>
    <row r="133" spans="1:8" x14ac:dyDescent="0.25">
      <c r="D133" s="11"/>
      <c r="E133" s="11"/>
      <c r="F133" s="11"/>
      <c r="G133" s="12" t="str">
        <f>IF($A133="","",(D133-MAX(E133,F133)))</f>
        <v/>
      </c>
      <c r="H133" s="13" t="str">
        <f>IF($A133="","",IFERROR((MAX(E133,F133)/D133),0))</f>
        <v/>
      </c>
    </row>
    <row r="134" spans="1:8" x14ac:dyDescent="0.25">
      <c r="D134" s="11"/>
      <c r="E134" s="11"/>
      <c r="F134" s="11"/>
      <c r="G134" s="12" t="str">
        <f>IF($A134="","",(D134-MAX(E134,F134)))</f>
        <v/>
      </c>
      <c r="H134" s="13" t="str">
        <f>IF($A134="","",IFERROR((MAX(E134,F134)/D134),0))</f>
        <v/>
      </c>
    </row>
    <row r="135" spans="1:8" x14ac:dyDescent="0.25">
      <c r="D135" s="11"/>
      <c r="E135" s="11"/>
      <c r="F135" s="11"/>
      <c r="G135" s="12" t="str">
        <f>IF($A135="","",(D135-MAX(E135,F135)))</f>
        <v/>
      </c>
      <c r="H135" s="13" t="str">
        <f>IF($A135="","",IFERROR((MAX(E135,F135)/D135),0))</f>
        <v/>
      </c>
    </row>
    <row r="136" spans="1:8" x14ac:dyDescent="0.25">
      <c r="D136" s="11"/>
      <c r="E136" s="11"/>
      <c r="F136" s="11"/>
      <c r="G136" s="12" t="str">
        <f>IF($A136="","",(D136-MAX(E136,F136)))</f>
        <v/>
      </c>
      <c r="H136" s="13" t="str">
        <f>IF($A136="","",IFERROR((MAX(E136,F136)/D136),0))</f>
        <v/>
      </c>
    </row>
    <row r="137" spans="1:8" x14ac:dyDescent="0.25">
      <c r="D137" s="11"/>
      <c r="E137" s="11"/>
      <c r="F137" s="11"/>
      <c r="G137" s="12" t="str">
        <f>IF($A137="","",(D137-MAX(E137,F137)))</f>
        <v/>
      </c>
      <c r="H137" s="13" t="str">
        <f>IF($A137="","",IFERROR((MAX(E137,F137)/D137),0))</f>
        <v/>
      </c>
    </row>
    <row r="138" spans="1:8" x14ac:dyDescent="0.25">
      <c r="D138" s="11"/>
      <c r="E138" s="11"/>
      <c r="F138" s="11"/>
      <c r="G138" s="12" t="str">
        <f>IF($A138="","",(D138-MAX(E138,F138)))</f>
        <v/>
      </c>
      <c r="H138" s="13" t="str">
        <f>IF($A138="","",IFERROR((MAX(E138,F138)/D138),0))</f>
        <v/>
      </c>
    </row>
    <row r="139" spans="1:8" x14ac:dyDescent="0.25">
      <c r="D139" s="11"/>
      <c r="E139" s="11"/>
      <c r="F139" s="11"/>
      <c r="G139" s="12" t="str">
        <f>IF($A139="","",(D139-MAX(E139,F139)))</f>
        <v/>
      </c>
      <c r="H139" s="13" t="str">
        <f>IF($A139="","",IFERROR((MAX(E139,F139)/D139),0))</f>
        <v/>
      </c>
    </row>
    <row r="140" spans="1:8" x14ac:dyDescent="0.25">
      <c r="D140" s="11"/>
      <c r="E140" s="11"/>
      <c r="F140" s="11"/>
      <c r="G140" s="12" t="str">
        <f>IF($A140="","",(D140-MAX(E140,F140)))</f>
        <v/>
      </c>
      <c r="H140" s="13" t="str">
        <f>IF($A140="","",IFERROR((MAX(E140,F140)/D140),0))</f>
        <v/>
      </c>
    </row>
    <row r="141" spans="1:8" x14ac:dyDescent="0.25">
      <c r="D141" s="11"/>
      <c r="E141" s="11"/>
      <c r="F141" s="11"/>
      <c r="G141" s="12" t="str">
        <f>IF($A141="","",(D141-MAX(E141,F141)))</f>
        <v/>
      </c>
      <c r="H141" s="13" t="str">
        <f>IF($A141="","",IFERROR((MAX(E141,F141)/D141),0))</f>
        <v/>
      </c>
    </row>
    <row r="142" spans="1:8" x14ac:dyDescent="0.25">
      <c r="D142" s="11"/>
      <c r="E142" s="11"/>
      <c r="F142" s="11"/>
      <c r="G142" s="12" t="str">
        <f>IF($A142="","",(D142-MAX(E142,F142)))</f>
        <v/>
      </c>
      <c r="H142" s="13" t="str">
        <f>IF($A142="","",IFERROR((MAX(E142,F142)/D142),0))</f>
        <v/>
      </c>
    </row>
    <row r="143" spans="1:8" x14ac:dyDescent="0.25">
      <c r="D143" s="11"/>
      <c r="E143" s="11"/>
      <c r="F143" s="11"/>
      <c r="G143" s="12" t="str">
        <f>IF($A143="","",(D143-MAX(E143,F143)))</f>
        <v/>
      </c>
      <c r="H143" s="13" t="str">
        <f>IF($A143="","",IFERROR((MAX(E143,F143)/D143),0))</f>
        <v/>
      </c>
    </row>
    <row r="144" spans="1:8" x14ac:dyDescent="0.25">
      <c r="D144" s="11"/>
      <c r="E144" s="11"/>
      <c r="F144" s="11"/>
      <c r="G144" s="12" t="str">
        <f>IF($A144="","",(D144-MAX(E144,F144)))</f>
        <v/>
      </c>
      <c r="H144" s="13" t="str">
        <f>IF($A144="","",IFERROR((MAX(E144,F144)/D144),0))</f>
        <v/>
      </c>
    </row>
    <row r="145" spans="1:8" x14ac:dyDescent="0.25">
      <c r="D145" s="11"/>
      <c r="E145" s="11"/>
      <c r="F145" s="11"/>
      <c r="G145" s="12" t="str">
        <f>IF($A145="","",(D145-MAX(E145,F145)))</f>
        <v/>
      </c>
      <c r="H145" s="13" t="str">
        <f>IF($A145="","",IFERROR((MAX(E145,F145)/D145),0))</f>
        <v/>
      </c>
    </row>
    <row r="146" spans="1:8" x14ac:dyDescent="0.25">
      <c r="D146" s="11"/>
      <c r="E146" s="11"/>
      <c r="F146" s="11"/>
      <c r="G146" s="12" t="str">
        <f>IF($A146="","",(D146-MAX(E146,F146)))</f>
        <v/>
      </c>
      <c r="H146" s="13" t="str">
        <f>IF($A146="","",IFERROR((MAX(E146,F146)/D146),0))</f>
        <v/>
      </c>
    </row>
    <row r="147" spans="1:8" x14ac:dyDescent="0.25">
      <c r="D147" s="11"/>
      <c r="E147" s="11"/>
      <c r="F147" s="11"/>
      <c r="G147" s="12" t="str">
        <f>IF($A147="","",(D147-MAX(E147,F147)))</f>
        <v/>
      </c>
      <c r="H147" s="13" t="str">
        <f>IF($A147="","",IFERROR((MAX(E147,F147)/D147),0))</f>
        <v/>
      </c>
    </row>
    <row r="148" spans="1:8" x14ac:dyDescent="0.25">
      <c r="D148" s="11"/>
      <c r="E148" s="11"/>
      <c r="F148" s="11"/>
      <c r="G148" s="12" t="str">
        <f>IF($A148="","",(D148-MAX(E148,F148)))</f>
        <v/>
      </c>
      <c r="H148" s="13" t="str">
        <f>IF($A148="","",IFERROR((MAX(E148,F148)/D148),0))</f>
        <v/>
      </c>
    </row>
    <row r="149" spans="1:8" x14ac:dyDescent="0.25">
      <c r="D149" s="11"/>
      <c r="E149" s="11"/>
      <c r="F149" s="11"/>
      <c r="G149" s="12" t="str">
        <f>IF($A149="","",(D149-MAX(E149,F149)))</f>
        <v/>
      </c>
      <c r="H149" s="13" t="str">
        <f>IF($A149="","",IFERROR((MAX(E149,F149)/D149),0))</f>
        <v/>
      </c>
    </row>
    <row r="150" spans="1:8" x14ac:dyDescent="0.25">
      <c r="D150" s="11"/>
      <c r="E150" s="11"/>
      <c r="F150" s="11"/>
      <c r="G150" s="12" t="str">
        <f>IF($A150="","",(D150-MAX(E150,F150)))</f>
        <v/>
      </c>
      <c r="H150" s="13" t="str">
        <f>IF($A150="","",IFERROR((MAX(E150,F150)/D150),0))</f>
        <v/>
      </c>
    </row>
    <row r="151" spans="1:8" x14ac:dyDescent="0.25">
      <c r="D151" s="11"/>
      <c r="E151" s="11"/>
      <c r="F151" s="11"/>
      <c r="G151" s="12" t="str">
        <f>IF($A151="","",(D151-MAX(E151,F151)))</f>
        <v/>
      </c>
      <c r="H151" s="13" t="str">
        <f>IF($A151="","",IFERROR((MAX(E151,F151)/D151),0))</f>
        <v/>
      </c>
    </row>
    <row r="152" spans="1:8" x14ac:dyDescent="0.25">
      <c r="D152" s="11"/>
      <c r="E152" s="11"/>
      <c r="F152" s="11"/>
      <c r="G152" s="12" t="str">
        <f>IF($A152="","",(D152-MAX(E152,F152)))</f>
        <v/>
      </c>
      <c r="H152" s="13" t="str">
        <f>IF($A152="","",IFERROR((MAX(E152,F152)/D152),0))</f>
        <v/>
      </c>
    </row>
    <row r="153" spans="1:8" x14ac:dyDescent="0.25">
      <c r="D153" s="11"/>
      <c r="E153" s="11"/>
      <c r="F153" s="11"/>
      <c r="G153" s="12" t="str">
        <f>IF($A153="","",(D153-MAX(E153,F153)))</f>
        <v/>
      </c>
      <c r="H153" s="13" t="str">
        <f>IF($A153="","",IFERROR((MAX(E153,F153)/D153),0))</f>
        <v/>
      </c>
    </row>
    <row r="154" spans="1:8" x14ac:dyDescent="0.25">
      <c r="D154" s="11"/>
      <c r="E154" s="11"/>
      <c r="F154" s="11"/>
      <c r="G154" s="12" t="str">
        <f>IF($A154="","",(D154-MAX(E154,F154)))</f>
        <v/>
      </c>
      <c r="H154" s="13" t="str">
        <f>IF($A154="","",IFERROR((MAX(E154,F154)/D154),0))</f>
        <v/>
      </c>
    </row>
    <row r="155" spans="1:8" x14ac:dyDescent="0.25">
      <c r="D155" s="11"/>
      <c r="E155" s="11"/>
      <c r="F155" s="11"/>
      <c r="G155" s="12" t="str">
        <f>IF($A155="","",(D155-MAX(E155,F155)))</f>
        <v/>
      </c>
      <c r="H155" s="13" t="str">
        <f>IF($A155="","",IFERROR((MAX(E155,F155)/D155),0))</f>
        <v/>
      </c>
    </row>
    <row r="156" spans="1:8" x14ac:dyDescent="0.25">
      <c r="D156" s="11"/>
      <c r="E156" s="11"/>
      <c r="F156" s="11"/>
      <c r="G156" s="12" t="str">
        <f>IF($A156="","",(D156-MAX(E156,F156)))</f>
        <v/>
      </c>
      <c r="H156" s="13" t="str">
        <f>IF($A156="","",IFERROR((MAX(E156,F156)/D156),0))</f>
        <v/>
      </c>
    </row>
    <row r="157" spans="1:8" x14ac:dyDescent="0.25">
      <c r="D157" s="11"/>
      <c r="E157" s="11"/>
      <c r="F157" s="11"/>
      <c r="G157" s="12" t="str">
        <f>IF($A157="","",(D157-MAX(E157,F157)))</f>
        <v/>
      </c>
      <c r="H157" s="13" t="str">
        <f>IF($A157="","",IFERROR((MAX(E157,F157)/D157),0))</f>
        <v/>
      </c>
    </row>
    <row r="158" spans="1:8" x14ac:dyDescent="0.25">
      <c r="D158" s="11"/>
      <c r="E158" s="11"/>
      <c r="F158" s="11"/>
      <c r="G158" s="12" t="str">
        <f>IF($A158="","",(D158-MAX(E158,F158)))</f>
        <v/>
      </c>
      <c r="H158" s="13" t="str">
        <f>IF($A158="","",IFERROR((MAX(E158,F158)/D158),0))</f>
        <v/>
      </c>
    </row>
    <row r="159" spans="1:8" x14ac:dyDescent="0.25">
      <c r="D159" s="11"/>
      <c r="E159" s="11"/>
      <c r="F159" s="11"/>
      <c r="G159" s="12" t="str">
        <f>IF($A159="","",(D159-MAX(E159,F159)))</f>
        <v/>
      </c>
      <c r="H159" s="13" t="str">
        <f>IF($A159="","",IFERROR((MAX(E159,F159)/D159),0))</f>
        <v/>
      </c>
    </row>
    <row r="160" spans="1:8" x14ac:dyDescent="0.25">
      <c r="D160" s="11"/>
      <c r="E160" s="11"/>
      <c r="F160" s="11"/>
      <c r="G160" s="12" t="str">
        <f>IF($A160="","",(D160-MAX(E160,F160)))</f>
        <v/>
      </c>
      <c r="H160" s="13" t="str">
        <f>IF($A160="","",IFERROR((MAX(E160,F160)/D160),0))</f>
        <v/>
      </c>
    </row>
    <row r="161" spans="1:8" x14ac:dyDescent="0.25">
      <c r="D161" s="11"/>
      <c r="E161" s="11"/>
      <c r="F161" s="11"/>
      <c r="G161" s="12" t="str">
        <f>IF($A161="","",(D161-MAX(E161,F161)))</f>
        <v/>
      </c>
      <c r="H161" s="13" t="str">
        <f>IF($A161="","",IFERROR((MAX(E161,F161)/D161),0))</f>
        <v/>
      </c>
    </row>
    <row r="162" spans="1:8" x14ac:dyDescent="0.25">
      <c r="D162" s="11"/>
      <c r="E162" s="11"/>
      <c r="F162" s="11"/>
      <c r="G162" s="12" t="str">
        <f>IF($A162="","",(D162-MAX(E162,F162)))</f>
        <v/>
      </c>
      <c r="H162" s="13" t="str">
        <f>IF($A162="","",IFERROR((MAX(E162,F162)/D162),0))</f>
        <v/>
      </c>
    </row>
    <row r="163" spans="1:8" x14ac:dyDescent="0.25">
      <c r="D163" s="11"/>
      <c r="E163" s="11"/>
      <c r="F163" s="11"/>
      <c r="G163" s="12" t="str">
        <f>IF($A163="","",(D163-MAX(E163,F163)))</f>
        <v/>
      </c>
      <c r="H163" s="13" t="str">
        <f>IF($A163="","",IFERROR((MAX(E163,F163)/D163),0))</f>
        <v/>
      </c>
    </row>
    <row r="164" spans="1:8" x14ac:dyDescent="0.25">
      <c r="D164" s="11"/>
      <c r="E164" s="11"/>
      <c r="F164" s="11"/>
      <c r="G164" s="12" t="str">
        <f>IF($A164="","",(D164-MAX(E164,F164)))</f>
        <v/>
      </c>
      <c r="H164" s="13" t="str">
        <f>IF($A164="","",IFERROR((MAX(E164,F164)/D164),0))</f>
        <v/>
      </c>
    </row>
    <row r="165" spans="1:8" x14ac:dyDescent="0.25">
      <c r="D165" s="11"/>
      <c r="E165" s="11"/>
      <c r="F165" s="11"/>
      <c r="G165" s="12" t="str">
        <f>IF($A165="","",(D165-MAX(E165,F165)))</f>
        <v/>
      </c>
      <c r="H165" s="13" t="str">
        <f>IF($A165="","",IFERROR((MAX(E165,F165)/D165),0))</f>
        <v/>
      </c>
    </row>
    <row r="166" spans="1:8" x14ac:dyDescent="0.25">
      <c r="D166" s="11"/>
      <c r="E166" s="11"/>
      <c r="F166" s="11"/>
      <c r="G166" s="12" t="str">
        <f>IF($A166="","",(D166-MAX(E166,F166)))</f>
        <v/>
      </c>
      <c r="H166" s="13" t="str">
        <f>IF($A166="","",IFERROR((MAX(E166,F166)/D166),0))</f>
        <v/>
      </c>
    </row>
    <row r="167" spans="1:8" x14ac:dyDescent="0.25">
      <c r="D167" s="11"/>
      <c r="E167" s="11"/>
      <c r="F167" s="11"/>
      <c r="G167" s="12" t="str">
        <f>IF($A167="","",(D167-MAX(E167,F167)))</f>
        <v/>
      </c>
      <c r="H167" s="13" t="str">
        <f>IF($A167="","",IFERROR((MAX(E167,F167)/D167),0))</f>
        <v/>
      </c>
    </row>
    <row r="168" spans="1:8" x14ac:dyDescent="0.25">
      <c r="D168" s="11"/>
      <c r="E168" s="11"/>
      <c r="F168" s="11"/>
      <c r="G168" s="12" t="str">
        <f>IF($A168="","",(D168-MAX(E168,F168)))</f>
        <v/>
      </c>
      <c r="H168" s="13" t="str">
        <f>IF($A168="","",IFERROR((MAX(E168,F168)/D168),0))</f>
        <v/>
      </c>
    </row>
    <row r="169" spans="1:8" x14ac:dyDescent="0.25">
      <c r="D169" s="11"/>
      <c r="E169" s="11"/>
      <c r="F169" s="11"/>
      <c r="G169" s="12" t="str">
        <f>IF($A169="","",(D169-MAX(E169,F169)))</f>
        <v/>
      </c>
      <c r="H169" s="13" t="str">
        <f>IF($A169="","",IFERROR((MAX(E169,F169)/D169),0))</f>
        <v/>
      </c>
    </row>
    <row r="170" spans="1:8" x14ac:dyDescent="0.25">
      <c r="D170" s="11"/>
      <c r="E170" s="11"/>
      <c r="F170" s="11"/>
      <c r="G170" s="12" t="str">
        <f>IF($A170="","",(D170-MAX(E170,F170)))</f>
        <v/>
      </c>
      <c r="H170" s="13" t="str">
        <f>IF($A170="","",IFERROR((MAX(E170,F170)/D170),0))</f>
        <v/>
      </c>
    </row>
    <row r="171" spans="1:8" x14ac:dyDescent="0.25">
      <c r="D171" s="11"/>
      <c r="E171" s="11"/>
      <c r="F171" s="11"/>
      <c r="G171" s="12" t="str">
        <f>IF($A171="","",(D171-MAX(E171,F171)))</f>
        <v/>
      </c>
      <c r="H171" s="13" t="str">
        <f>IF($A171="","",IFERROR((MAX(E171,F171)/D171),0))</f>
        <v/>
      </c>
    </row>
    <row r="172" spans="1:8" x14ac:dyDescent="0.25">
      <c r="D172" s="11"/>
      <c r="E172" s="11"/>
      <c r="F172" s="11"/>
      <c r="G172" s="12" t="str">
        <f>IF($A172="","",(D172-MAX(E172,F172)))</f>
        <v/>
      </c>
      <c r="H172" s="13" t="str">
        <f>IF($A172="","",IFERROR((MAX(E172,F172)/D172),0))</f>
        <v/>
      </c>
    </row>
    <row r="173" spans="1:8" x14ac:dyDescent="0.25">
      <c r="D173" s="11"/>
      <c r="E173" s="11"/>
      <c r="F173" s="11"/>
      <c r="G173" s="12" t="str">
        <f>IF($A173="","",(D173-MAX(E173,F173)))</f>
        <v/>
      </c>
      <c r="H173" s="13" t="str">
        <f>IF($A173="","",IFERROR((MAX(E173,F173)/D173),0))</f>
        <v/>
      </c>
    </row>
    <row r="174" spans="1:8" x14ac:dyDescent="0.25">
      <c r="D174" s="11"/>
      <c r="E174" s="11"/>
      <c r="F174" s="11"/>
      <c r="G174" s="12" t="str">
        <f>IF($A174="","",(D174-MAX(E174,F174)))</f>
        <v/>
      </c>
      <c r="H174" s="13" t="str">
        <f>IF($A174="","",IFERROR((MAX(E174,F174)/D174),0))</f>
        <v/>
      </c>
    </row>
    <row r="175" spans="1:8" x14ac:dyDescent="0.25">
      <c r="D175" s="11"/>
      <c r="E175" s="11"/>
      <c r="F175" s="11"/>
      <c r="G175" s="12" t="str">
        <f>IF($A175="","",(D175-MAX(E175,F175)))</f>
        <v/>
      </c>
      <c r="H175" s="13" t="str">
        <f>IF($A175="","",IFERROR((MAX(E175,F175)/D175),0))</f>
        <v/>
      </c>
    </row>
    <row r="176" spans="1:8" x14ac:dyDescent="0.25">
      <c r="D176" s="11"/>
      <c r="E176" s="11"/>
      <c r="F176" s="11"/>
      <c r="G176" s="12" t="str">
        <f>IF($A176="","",(D176-MAX(E176,F176)))</f>
        <v/>
      </c>
      <c r="H176" s="13" t="str">
        <f>IF($A176="","",IFERROR((MAX(E176,F176)/D176),0))</f>
        <v/>
      </c>
    </row>
    <row r="177" spans="1:8" x14ac:dyDescent="0.25">
      <c r="D177" s="11"/>
      <c r="E177" s="11"/>
      <c r="F177" s="11"/>
      <c r="G177" s="12" t="str">
        <f>IF($A177="","",(D177-MAX(E177,F177)))</f>
        <v/>
      </c>
      <c r="H177" s="13" t="str">
        <f>IF($A177="","",IFERROR((MAX(E177,F177)/D177),0))</f>
        <v/>
      </c>
    </row>
    <row r="178" spans="1:8" x14ac:dyDescent="0.25">
      <c r="D178" s="11"/>
      <c r="E178" s="11"/>
      <c r="F178" s="11"/>
      <c r="G178" s="12" t="str">
        <f>IF($A178="","",(D178-MAX(E178,F178)))</f>
        <v/>
      </c>
      <c r="H178" s="13" t="str">
        <f>IF($A178="","",IFERROR((MAX(E178,F178)/D178),0))</f>
        <v/>
      </c>
    </row>
    <row r="179" spans="1:8" x14ac:dyDescent="0.25">
      <c r="D179" s="11"/>
      <c r="E179" s="11"/>
      <c r="F179" s="11"/>
      <c r="G179" s="12" t="str">
        <f>IF($A179="","",(D179-MAX(E179,F179)))</f>
        <v/>
      </c>
      <c r="H179" s="13" t="str">
        <f>IF($A179="","",IFERROR((MAX(E179,F179)/D179),0))</f>
        <v/>
      </c>
    </row>
    <row r="180" spans="1:8" x14ac:dyDescent="0.25">
      <c r="D180" s="11"/>
      <c r="E180" s="11"/>
      <c r="F180" s="11"/>
      <c r="G180" s="12" t="str">
        <f>IF($A180="","",(D180-MAX(E180,F180)))</f>
        <v/>
      </c>
      <c r="H180" s="13" t="str">
        <f>IF($A180="","",IFERROR((MAX(E180,F180)/D180),0))</f>
        <v/>
      </c>
    </row>
    <row r="181" spans="1:8" x14ac:dyDescent="0.25">
      <c r="D181" s="11"/>
      <c r="E181" s="11"/>
      <c r="F181" s="11"/>
      <c r="G181" s="12" t="str">
        <f>IF($A181="","",(D181-MAX(E181,F181)))</f>
        <v/>
      </c>
      <c r="H181" s="13" t="str">
        <f>IF($A181="","",IFERROR((MAX(E181,F181)/D181),0))</f>
        <v/>
      </c>
    </row>
    <row r="182" spans="1:8" x14ac:dyDescent="0.25">
      <c r="D182" s="11"/>
      <c r="E182" s="11"/>
      <c r="F182" s="11"/>
      <c r="G182" s="12" t="str">
        <f>IF($A182="","",(D182-MAX(E182,F182)))</f>
        <v/>
      </c>
      <c r="H182" s="13" t="str">
        <f>IF($A182="","",IFERROR((MAX(E182,F182)/D182),0))</f>
        <v/>
      </c>
    </row>
    <row r="183" spans="1:8" x14ac:dyDescent="0.25">
      <c r="D183" s="11"/>
      <c r="E183" s="11"/>
      <c r="F183" s="11"/>
      <c r="G183" s="12" t="str">
        <f>IF($A183="","",(D183-MAX(E183,F183)))</f>
        <v/>
      </c>
      <c r="H183" s="13" t="str">
        <f>IF($A183="","",IFERROR((MAX(E183,F183)/D183),0))</f>
        <v/>
      </c>
    </row>
    <row r="184" spans="1:8" x14ac:dyDescent="0.25">
      <c r="D184" s="11"/>
      <c r="E184" s="11"/>
      <c r="F184" s="11"/>
      <c r="G184" s="12" t="str">
        <f>IF($A184="","",(D184-MAX(E184,F184)))</f>
        <v/>
      </c>
      <c r="H184" s="13" t="str">
        <f>IF($A184="","",IFERROR((MAX(E184,F184)/D184),0))</f>
        <v/>
      </c>
    </row>
    <row r="185" spans="1:8" x14ac:dyDescent="0.25">
      <c r="D185" s="11"/>
      <c r="E185" s="11"/>
      <c r="F185" s="11"/>
      <c r="G185" s="12" t="str">
        <f>IF($A185="","",(D185-MAX(E185,F185)))</f>
        <v/>
      </c>
      <c r="H185" s="13" t="str">
        <f>IF($A185="","",IFERROR((MAX(E185,F185)/D185),0))</f>
        <v/>
      </c>
    </row>
    <row r="186" spans="1:8" x14ac:dyDescent="0.25">
      <c r="D186" s="11"/>
      <c r="E186" s="11"/>
      <c r="F186" s="11"/>
      <c r="G186" s="12" t="str">
        <f>IF($A186="","",(D186-MAX(E186,F186)))</f>
        <v/>
      </c>
      <c r="H186" s="13" t="str">
        <f>IF($A186="","",IFERROR((MAX(E186,F186)/D186),0))</f>
        <v/>
      </c>
    </row>
    <row r="187" spans="1:8" x14ac:dyDescent="0.25">
      <c r="D187" s="11"/>
      <c r="E187" s="11"/>
      <c r="F187" s="11"/>
      <c r="G187" s="12" t="str">
        <f>IF($A187="","",(D187-MAX(E187,F187)))</f>
        <v/>
      </c>
      <c r="H187" s="13" t="str">
        <f>IF($A187="","",IFERROR((MAX(E187,F187)/D187),0))</f>
        <v/>
      </c>
    </row>
    <row r="188" spans="1:8" x14ac:dyDescent="0.25">
      <c r="D188" s="11"/>
      <c r="E188" s="11"/>
      <c r="F188" s="11"/>
      <c r="G188" s="12" t="str">
        <f>IF($A188="","",(D188-MAX(E188,F188)))</f>
        <v/>
      </c>
      <c r="H188" s="13" t="str">
        <f>IF($A188="","",IFERROR((MAX(E188,F188)/D188),0))</f>
        <v/>
      </c>
    </row>
    <row r="189" spans="1:8" x14ac:dyDescent="0.25">
      <c r="D189" s="11"/>
      <c r="E189" s="11"/>
      <c r="F189" s="11"/>
      <c r="G189" s="12" t="str">
        <f>IF($A189="","",(D189-MAX(E189,F189)))</f>
        <v/>
      </c>
      <c r="H189" s="13" t="str">
        <f>IF($A189="","",IFERROR((MAX(E189,F189)/D189),0))</f>
        <v/>
      </c>
    </row>
    <row r="190" spans="1:8" x14ac:dyDescent="0.25">
      <c r="D190" s="11"/>
      <c r="E190" s="11"/>
      <c r="F190" s="11"/>
      <c r="G190" s="12" t="str">
        <f>IF($A190="","",(D190-MAX(E190,F190)))</f>
        <v/>
      </c>
      <c r="H190" s="13" t="str">
        <f>IF($A190="","",IFERROR((MAX(E190,F190)/D190),0))</f>
        <v/>
      </c>
    </row>
    <row r="191" spans="1:8" x14ac:dyDescent="0.25">
      <c r="D191" s="11"/>
      <c r="E191" s="11"/>
      <c r="F191" s="11"/>
      <c r="G191" s="12" t="str">
        <f>IF($A191="","",(D191-MAX(E191,F191)))</f>
        <v/>
      </c>
      <c r="H191" s="13" t="str">
        <f>IF($A191="","",IFERROR((MAX(E191,F191)/D191),0))</f>
        <v/>
      </c>
    </row>
    <row r="192" spans="1:8" x14ac:dyDescent="0.25">
      <c r="D192" s="11"/>
      <c r="E192" s="11"/>
      <c r="F192" s="11"/>
      <c r="G192" s="12" t="str">
        <f>IF($A192="","",(D192-MAX(E192,F192)))</f>
        <v/>
      </c>
      <c r="H192" s="13" t="str">
        <f>IF($A192="","",IFERROR((MAX(E192,F192)/D192),0))</f>
        <v/>
      </c>
    </row>
    <row r="193" spans="1:8" x14ac:dyDescent="0.25">
      <c r="D193" s="11"/>
      <c r="E193" s="11"/>
      <c r="F193" s="11"/>
      <c r="G193" s="12" t="str">
        <f>IF($A193="","",(D193-MAX(E193,F193)))</f>
        <v/>
      </c>
      <c r="H193" s="13" t="str">
        <f>IF($A193="","",IFERROR((MAX(E193,F193)/D193),0))</f>
        <v/>
      </c>
    </row>
    <row r="194" spans="1:8" x14ac:dyDescent="0.25">
      <c r="D194" s="11"/>
      <c r="E194" s="11"/>
      <c r="F194" s="11"/>
      <c r="G194" s="12" t="str">
        <f>IF($A194="","",(D194-MAX(E194,F194)))</f>
        <v/>
      </c>
      <c r="H194" s="13" t="str">
        <f>IF($A194="","",IFERROR((MAX(E194,F194)/D194),0))</f>
        <v/>
      </c>
    </row>
    <row r="195" spans="1:8" x14ac:dyDescent="0.25">
      <c r="D195" s="11"/>
      <c r="E195" s="11"/>
      <c r="F195" s="11"/>
      <c r="G195" s="12" t="str">
        <f>IF($A195="","",(D195-MAX(E195,F195)))</f>
        <v/>
      </c>
      <c r="H195" s="13" t="str">
        <f>IF($A195="","",IFERROR((MAX(E195,F195)/D195),0))</f>
        <v/>
      </c>
    </row>
    <row r="196" spans="1:8" x14ac:dyDescent="0.25">
      <c r="D196" s="11"/>
      <c r="E196" s="11"/>
      <c r="F196" s="11"/>
      <c r="G196" s="12" t="str">
        <f>IF($A196="","",(D196-MAX(E196,F196)))</f>
        <v/>
      </c>
      <c r="H196" s="13" t="str">
        <f>IF($A196="","",IFERROR((MAX(E196,F196)/D196),0))</f>
        <v/>
      </c>
    </row>
    <row r="197" spans="1:8" x14ac:dyDescent="0.25">
      <c r="D197" s="11"/>
      <c r="E197" s="11"/>
      <c r="F197" s="11"/>
      <c r="G197" s="12" t="str">
        <f>IF($A197="","",(D197-MAX(E197,F197)))</f>
        <v/>
      </c>
      <c r="H197" s="13" t="str">
        <f>IF($A197="","",IFERROR((MAX(E197,F197)/D197),0))</f>
        <v/>
      </c>
    </row>
    <row r="198" spans="1:8" x14ac:dyDescent="0.25">
      <c r="D198" s="11"/>
      <c r="E198" s="11"/>
      <c r="F198" s="11"/>
      <c r="G198" s="12" t="str">
        <f>IF($A198="","",(D198-MAX(E198,F198)))</f>
        <v/>
      </c>
      <c r="H198" s="13" t="str">
        <f>IF($A198="","",IFERROR((MAX(E198,F198)/D198),0))</f>
        <v/>
      </c>
    </row>
    <row r="199" spans="1:8" x14ac:dyDescent="0.25">
      <c r="D199" s="11"/>
      <c r="E199" s="11"/>
      <c r="F199" s="11"/>
      <c r="G199" s="12" t="str">
        <f>IF($A199="","",(D199-MAX(E199,F199)))</f>
        <v/>
      </c>
      <c r="H199" s="13" t="str">
        <f>IF($A199="","",IFERROR((MAX(E199,F199)/D199),0))</f>
        <v/>
      </c>
    </row>
    <row r="200" spans="1:8" x14ac:dyDescent="0.25">
      <c r="D200" s="11"/>
      <c r="E200" s="11"/>
      <c r="F200" s="11"/>
      <c r="G200" s="12" t="str">
        <f>IF($A200="","",(D200-MAX(E200,F200)))</f>
        <v/>
      </c>
      <c r="H200" s="13" t="str">
        <f>IF($A200="","",IFERROR((MAX(E200,F200)/D200),0))</f>
        <v/>
      </c>
    </row>
    <row r="201" spans="1:8" x14ac:dyDescent="0.25">
      <c r="D201" s="11"/>
      <c r="E201" s="11"/>
      <c r="F201" s="11"/>
      <c r="G201" s="12" t="str">
        <f>IF($A201="","",(D201-MAX(E201,F201)))</f>
        <v/>
      </c>
      <c r="H201" s="13" t="str">
        <f>IF($A201="","",IFERROR((MAX(E201,F201)/D201),0))</f>
        <v/>
      </c>
    </row>
  </sheetData>
  <autoFilter ref="A1:H1"/>
  <conditionalFormatting sqref="G2:G201">
    <cfRule type="expression" dxfId="0" priority="1">
      <formula>AND(G2&lt;&gt;"",G2&lt;0)</formula>
    </cfRule>
  </conditionalFormatting>
  <conditionalFormatting sqref="H2:H201">
    <cfRule type="expression" dxfId="1" priority="1">
      <formula>AND(H2&lt;&gt;"",H2&gt;1)</formula>
    </cfRule>
  </conditionalFormatting>
  <conditionalFormatting sqref="H2:H201">
    <cfRule type="expression" dxfId="2" priority="1">
      <formula>AND(H2&lt;&gt;"",H2&gt;=0.9)</formula>
    </cfRule>
  </conditionalFormatting>
  <dataValidations count="4">
    <dataValidation type="list" allowBlank="1" showErrorMessage="1" errorTitle="Pick from the list" error="Choose one of: Fixed, Allowance" sqref="C2:C201">
      <formula1>"Fixed,Allowance"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40</v>
      </c>
      <c r="B1" s="14" t="s">
        <v>41</v>
      </c>
      <c r="C1" s="14" t="s">
        <v>42</v>
      </c>
    </row>
    <row r="2" spans="1:3" x14ac:dyDescent="0.25">
      <c r="A2" s="15" t="s">
        <v>43</v>
      </c>
      <c r="B2" s="16"/>
      <c r="C2" s="16"/>
    </row>
    <row r="3" spans="1:3" x14ac:dyDescent="0.25">
      <c r="A3" t="s">
        <v>44</v>
      </c>
      <c r="B3" s="17">
        <v>289000</v>
      </c>
      <c r="C3" s="18" t="s">
        <v>45</v>
      </c>
    </row>
    <row r="4" spans="1:2" x14ac:dyDescent="0.25">
      <c r="A4" t="s">
        <v>46</v>
      </c>
      <c r="B4" s="19">
        <f>SUM('Cost codes'!$D$2:$D$201)</f>
        <v>257500</v>
      </c>
    </row>
    <row r="5" spans="1:2" x14ac:dyDescent="0.25">
      <c r="A5" t="s">
        <v>47</v>
      </c>
      <c r="B5" s="19">
        <f>SUM('Cost codes'!$E$2:$E$201)</f>
        <v>237200</v>
      </c>
    </row>
    <row r="6" spans="1:3" x14ac:dyDescent="0.25">
      <c r="A6" t="s">
        <v>48</v>
      </c>
      <c r="B6" s="19">
        <f>(SUMIFS('Cost codes'!$E$2:$E$201,'Cost codes'!$C$2:$C$201,"Allowance")-SUMIFS('Cost codes'!$D$2:$D$201,'Cost codes'!$C$2:$C$201,"Allowance"))</f>
        <v>2200</v>
      </c>
      <c r="C6" s="18" t="s">
        <v>49</v>
      </c>
    </row>
    <row r="7" spans="1:2" x14ac:dyDescent="0.25">
      <c r="A7" t="s">
        <v>50</v>
      </c>
      <c r="B7" s="19">
        <f>(('Project'!$B$3-'Summary'!$B$6)-SUMIFS('Cost codes'!$D$2:$D$201,'Cost codes'!$E$2:$E$201,0))</f>
        <v>31800</v>
      </c>
    </row>
  </sheetData>
  <dataValidations count="1">
    <dataValidation type="decimal" operator="greaterThanOrEqual" allowBlank="1" showErrorMessage="1" errorTitle="Number expected" error="Enter a number." sqref="B3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40</v>
      </c>
      <c r="B1" s="14" t="s">
        <v>41</v>
      </c>
      <c r="C1" s="14" t="s">
        <v>42</v>
      </c>
    </row>
    <row r="2" spans="1:3" x14ac:dyDescent="0.25">
      <c r="A2" s="15" t="s">
        <v>51</v>
      </c>
      <c r="B2" s="16"/>
      <c r="C2" s="16"/>
    </row>
    <row r="3" spans="1:2" x14ac:dyDescent="0.25">
      <c r="A3" t="s">
        <v>52</v>
      </c>
      <c r="B3" s="20">
        <f>COUNTA('Cost codes'!$A$2:$A$201)</f>
        <v>8</v>
      </c>
    </row>
    <row r="4" spans="1:3" x14ac:dyDescent="0.25">
      <c r="A4" s="15" t="s">
        <v>53</v>
      </c>
      <c r="B4" s="16"/>
      <c r="C4" s="16"/>
    </row>
    <row r="5" spans="1:2" x14ac:dyDescent="0.25">
      <c r="A5" t="s">
        <v>46</v>
      </c>
      <c r="B5" s="19">
        <f>SUM('Cost codes'!$D$2:$D$201)</f>
        <v>257500</v>
      </c>
    </row>
    <row r="6" spans="1:2" x14ac:dyDescent="0.25">
      <c r="A6" t="s">
        <v>47</v>
      </c>
      <c r="B6" s="19">
        <f>SUM('Cost codes'!$E$2:$E$201)</f>
        <v>237200</v>
      </c>
    </row>
    <row r="7" spans="1:2" x14ac:dyDescent="0.25">
      <c r="A7" t="s">
        <v>54</v>
      </c>
      <c r="B7" s="19">
        <f>SUM('Cost codes'!$F$2:$F$201)</f>
        <v>144400</v>
      </c>
    </row>
    <row r="8" spans="1:2" x14ac:dyDescent="0.25">
      <c r="A8" t="s">
        <v>55</v>
      </c>
      <c r="B8" s="19">
        <f>SUM('Cost codes'!$G$2:$G$201)</f>
        <v>20300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How to use</vt:lpstr>
      <vt:lpstr>Cost codes</vt:lpstr>
      <vt:lpstr>Project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