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ask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<sst xmlns="http://schemas.openxmlformats.org/spreadsheetml/2006/main" count="39" uniqueCount="38">
  <si>
    <t>Handyman Quote Calculator</t>
  </si>
  <si>
    <t>A free quote calculator for handymen: build labor, materials, and markup into a consistent estimate in Google Sheets or Excel.</t>
  </si>
  <si>
    <t>Quick start</t>
  </si>
  <si>
    <t>Open the Tasks tab and replace the sample rows with your own — one row per entry. Formulas fill in automatically for new rows.</t>
  </si>
  <si>
    <t>List each task with your time estimate and material cost; customer-supplied parts are $0.</t>
  </si>
  <si>
    <t>The quote never drops below your minimum charge; batching small tasks into one visit is how handymen stay profitable.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</si>
  <si>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</si>
  <si>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</si>
  <si>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</si>
  <si>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</si>
  <si>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</si>
  <si>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</si>
  <si>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</si>
  <si>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Task</t>
  </si>
  <si>
    <t>Hours</t>
  </si>
  <si>
    <t>Materials cost</t>
  </si>
  <si>
    <t>Labor</t>
  </si>
  <si>
    <t>Materials billed</t>
  </si>
  <si>
    <t>Task total</t>
  </si>
  <si>
    <t>Mount 65 in TV on drywall, hide cables</t>
  </si>
  <si>
    <t>Replace bathroom faucet</t>
  </si>
  <si>
    <t>Patch two drywall holes and paint</t>
  </si>
  <si>
    <t>Install 3 smart light switches</t>
  </si>
  <si>
    <t>Rehang sagging closet door</t>
  </si>
  <si>
    <t>Item</t>
  </si>
  <si>
    <t>Value</t>
  </si>
  <si>
    <t>Notes</t>
  </si>
  <si>
    <t>Job</t>
  </si>
  <si>
    <t>Customer</t>
  </si>
  <si>
    <t>Nina Grant, 14 Alder St</t>
  </si>
  <si>
    <t>Hourly rate</t>
  </si>
  <si>
    <t>Materials markup</t>
  </si>
  <si>
    <t>For buying, picking up and warrantying materials.</t>
  </si>
  <si>
    <t>Trip charge</t>
  </si>
  <si>
    <t>Minimum charge</t>
  </si>
  <si>
    <t>Totals</t>
  </si>
  <si>
    <t>Materials</t>
  </si>
  <si>
    <t>Quote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</si>
</sst>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7" customWidth="1"/>
    <col min="4" max="4" width="14" customWidth="1"/>
    <col min="5" max="5" width="19" customWidth="1"/>
    <col min="6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s="11">
        <v>1.5</v>
      </c>
      <c r="C2" s="12">
        <v>35</v>
      </c>
      <c r="D2" s="13">
        <f>IF($A2="","",(B2*'Quote'!$B$4))</f>
        <v>127.5</v>
      </c>
      <c r="E2" s="13">
        <f>IF($A2="","",ROUND((C2*(1+'Quote'!$B$5)),2))</f>
        <v>42</v>
      </c>
      <c r="F2" s="13">
        <f>IF($A2="","",(D2+E2))</f>
        <v>169.5</v>
      </c>
    </row>
    <row r="3" spans="1:6" x14ac:dyDescent="0.25">
      <c r="A3" t="s">
        <v>20</v>
      </c>
      <c r="B3" s="11">
        <v>1</v>
      </c>
      <c r="C3" s="12">
        <v>0</v>
      </c>
      <c r="D3" s="13">
        <f>IF($A3="","",(B3*'Quote'!$B$4))</f>
        <v>85</v>
      </c>
      <c r="E3" s="13">
        <f>IF($A3="","",ROUND((C3*(1+'Quote'!$B$5)),2))</f>
        <v>0</v>
      </c>
      <c r="F3" s="13">
        <f>IF($A3="","",(D3+E3))</f>
        <v>85</v>
      </c>
    </row>
    <row r="4" spans="1:6" x14ac:dyDescent="0.25">
      <c r="A4" t="s">
        <v>21</v>
      </c>
      <c r="B4" s="11">
        <v>2</v>
      </c>
      <c r="C4" s="12">
        <v>18</v>
      </c>
      <c r="D4" s="13">
        <f>IF($A4="","",(B4*'Quote'!$B$4))</f>
        <v>170</v>
      </c>
      <c r="E4" s="13">
        <f>IF($A4="","",ROUND((C4*(1+'Quote'!$B$5)),2))</f>
        <v>21.6</v>
      </c>
      <c r="F4" s="13">
        <f>IF($A4="","",(D4+E4))</f>
        <v>191.6</v>
      </c>
    </row>
    <row r="5" spans="1:6" x14ac:dyDescent="0.25">
      <c r="A5" t="s">
        <v>22</v>
      </c>
      <c r="B5" s="11">
        <v>1.25</v>
      </c>
      <c r="C5" s="12">
        <v>0</v>
      </c>
      <c r="D5" s="13">
        <f>IF($A5="","",(B5*'Quote'!$B$4))</f>
        <v>106.25</v>
      </c>
      <c r="E5" s="13">
        <f>IF($A5="","",ROUND((C5*(1+'Quote'!$B$5)),2))</f>
        <v>0</v>
      </c>
      <c r="F5" s="13">
        <f>IF($A5="","",(D5+E5))</f>
        <v>106.25</v>
      </c>
    </row>
    <row r="6" spans="1:6" x14ac:dyDescent="0.25">
      <c r="A6" t="s">
        <v>23</v>
      </c>
      <c r="B6" s="11">
        <v>0.75</v>
      </c>
      <c r="C6" s="12">
        <v>6</v>
      </c>
      <c r="D6" s="13">
        <f>IF($A6="","",(B6*'Quote'!$B$4))</f>
        <v>63.75</v>
      </c>
      <c r="E6" s="13">
        <f>IF($A6="","",ROUND((C6*(1+'Quote'!$B$5)),2))</f>
        <v>7.2</v>
      </c>
      <c r="F6" s="13">
        <f>IF($A6="","",(D6+E6))</f>
        <v>70.95</v>
      </c>
    </row>
    <row r="7" spans="1:6" x14ac:dyDescent="0.25">
      <c r="B7" s="11"/>
      <c r="C7" s="12"/>
      <c r="D7" s="13" t="str">
        <f>IF($A7="","",(B7*'Quote'!$B$4))</f>
        <v/>
      </c>
      <c r="E7" s="13" t="str">
        <f>IF($A7="","",ROUND((C7*(1+'Quote'!$B$5)),2))</f>
        <v/>
      </c>
      <c r="F7" s="13" t="str">
        <f>IF($A7="","",(D7+E7))</f>
        <v/>
      </c>
    </row>
    <row r="8" spans="1:6" x14ac:dyDescent="0.25">
      <c r="B8" s="11"/>
      <c r="C8" s="12"/>
      <c r="D8" s="13" t="str">
        <f>IF($A8="","",(B8*'Quote'!$B$4))</f>
        <v/>
      </c>
      <c r="E8" s="13" t="str">
        <f>IF($A8="","",ROUND((C8*(1+'Quote'!$B$5)),2))</f>
        <v/>
      </c>
      <c r="F8" s="13" t="str">
        <f>IF($A8="","",(D8+E8))</f>
        <v/>
      </c>
    </row>
    <row r="9" spans="1:6" x14ac:dyDescent="0.25">
      <c r="B9" s="11"/>
      <c r="C9" s="12"/>
      <c r="D9" s="13" t="str">
        <f>IF($A9="","",(B9*'Quote'!$B$4))</f>
        <v/>
      </c>
      <c r="E9" s="13" t="str">
        <f>IF($A9="","",ROUND((C9*(1+'Quote'!$B$5)),2))</f>
        <v/>
      </c>
      <c r="F9" s="13" t="str">
        <f>IF($A9="","",(D9+E9))</f>
        <v/>
      </c>
    </row>
    <row r="10" spans="1:6" x14ac:dyDescent="0.25">
      <c r="B10" s="11"/>
      <c r="C10" s="12"/>
      <c r="D10" s="13" t="str">
        <f>IF($A10="","",(B10*'Quote'!$B$4))</f>
        <v/>
      </c>
      <c r="E10" s="13" t="str">
        <f>IF($A10="","",ROUND((C10*(1+'Quote'!$B$5)),2))</f>
        <v/>
      </c>
      <c r="F10" s="13" t="str">
        <f>IF($A10="","",(D10+E10))</f>
        <v/>
      </c>
    </row>
    <row r="11" spans="1:6" x14ac:dyDescent="0.25">
      <c r="B11" s="11"/>
      <c r="C11" s="12"/>
      <c r="D11" s="13" t="str">
        <f>IF($A11="","",(B11*'Quote'!$B$4))</f>
        <v/>
      </c>
      <c r="E11" s="13" t="str">
        <f>IF($A11="","",ROUND((C11*(1+'Quote'!$B$5)),2))</f>
        <v/>
      </c>
      <c r="F11" s="13" t="str">
        <f>IF($A11="","",(D11+E11))</f>
        <v/>
      </c>
    </row>
    <row r="12" spans="1:6" x14ac:dyDescent="0.25">
      <c r="B12" s="11"/>
      <c r="C12" s="12"/>
      <c r="D12" s="13" t="str">
        <f>IF($A12="","",(B12*'Quote'!$B$4))</f>
        <v/>
      </c>
      <c r="E12" s="13" t="str">
        <f>IF($A12="","",ROUND((C12*(1+'Quote'!$B$5)),2))</f>
        <v/>
      </c>
      <c r="F12" s="13" t="str">
        <f>IF($A12="","",(D12+E12))</f>
        <v/>
      </c>
    </row>
    <row r="13" spans="1:6" x14ac:dyDescent="0.25">
      <c r="B13" s="11"/>
      <c r="C13" s="12"/>
      <c r="D13" s="13" t="str">
        <f>IF($A13="","",(B13*'Quote'!$B$4))</f>
        <v/>
      </c>
      <c r="E13" s="13" t="str">
        <f>IF($A13="","",ROUND((C13*(1+'Quote'!$B$5)),2))</f>
        <v/>
      </c>
      <c r="F13" s="13" t="str">
        <f>IF($A13="","",(D13+E13))</f>
        <v/>
      </c>
    </row>
    <row r="14" spans="1:6" x14ac:dyDescent="0.25">
      <c r="B14" s="11"/>
      <c r="C14" s="12"/>
      <c r="D14" s="13" t="str">
        <f>IF($A14="","",(B14*'Quote'!$B$4))</f>
        <v/>
      </c>
      <c r="E14" s="13" t="str">
        <f>IF($A14="","",ROUND((C14*(1+'Quote'!$B$5)),2))</f>
        <v/>
      </c>
      <c r="F14" s="13" t="str">
        <f>IF($A14="","",(D14+E14))</f>
        <v/>
      </c>
    </row>
    <row r="15" spans="1:6" x14ac:dyDescent="0.25">
      <c r="B15" s="11"/>
      <c r="C15" s="12"/>
      <c r="D15" s="13" t="str">
        <f>IF($A15="","",(B15*'Quote'!$B$4))</f>
        <v/>
      </c>
      <c r="E15" s="13" t="str">
        <f>IF($A15="","",ROUND((C15*(1+'Quote'!$B$5)),2))</f>
        <v/>
      </c>
      <c r="F15" s="13" t="str">
        <f>IF($A15="","",(D15+E15))</f>
        <v/>
      </c>
    </row>
    <row r="16" spans="1:6" x14ac:dyDescent="0.25">
      <c r="B16" s="11"/>
      <c r="C16" s="12"/>
      <c r="D16" s="13" t="str">
        <f>IF($A16="","",(B16*'Quote'!$B$4))</f>
        <v/>
      </c>
      <c r="E16" s="13" t="str">
        <f>IF($A16="","",ROUND((C16*(1+'Quote'!$B$5)),2))</f>
        <v/>
      </c>
      <c r="F16" s="13" t="str">
        <f>IF($A16="","",(D16+E16))</f>
        <v/>
      </c>
    </row>
    <row r="17" spans="1:6" x14ac:dyDescent="0.25">
      <c r="B17" s="11"/>
      <c r="C17" s="12"/>
      <c r="D17" s="13" t="str">
        <f>IF($A17="","",(B17*'Quote'!$B$4))</f>
        <v/>
      </c>
      <c r="E17" s="13" t="str">
        <f>IF($A17="","",ROUND((C17*(1+'Quote'!$B$5)),2))</f>
        <v/>
      </c>
      <c r="F17" s="13" t="str">
        <f>IF($A17="","",(D17+E17))</f>
        <v/>
      </c>
    </row>
    <row r="18" spans="1:6" x14ac:dyDescent="0.25">
      <c r="B18" s="11"/>
      <c r="C18" s="12"/>
      <c r="D18" s="13" t="str">
        <f>IF($A18="","",(B18*'Quote'!$B$4))</f>
        <v/>
      </c>
      <c r="E18" s="13" t="str">
        <f>IF($A18="","",ROUND((C18*(1+'Quote'!$B$5)),2))</f>
        <v/>
      </c>
      <c r="F18" s="13" t="str">
        <f>IF($A18="","",(D18+E18))</f>
        <v/>
      </c>
    </row>
    <row r="19" spans="1:6" x14ac:dyDescent="0.25">
      <c r="B19" s="11"/>
      <c r="C19" s="12"/>
      <c r="D19" s="13" t="str">
        <f>IF($A19="","",(B19*'Quote'!$B$4))</f>
        <v/>
      </c>
      <c r="E19" s="13" t="str">
        <f>IF($A19="","",ROUND((C19*(1+'Quote'!$B$5)),2))</f>
        <v/>
      </c>
      <c r="F19" s="13" t="str">
        <f>IF($A19="","",(D19+E19))</f>
        <v/>
      </c>
    </row>
    <row r="20" spans="1:6" x14ac:dyDescent="0.25">
      <c r="B20" s="11"/>
      <c r="C20" s="12"/>
      <c r="D20" s="13" t="str">
        <f>IF($A20="","",(B20*'Quote'!$B$4))</f>
        <v/>
      </c>
      <c r="E20" s="13" t="str">
        <f>IF($A20="","",ROUND((C20*(1+'Quote'!$B$5)),2))</f>
        <v/>
      </c>
      <c r="F20" s="13" t="str">
        <f>IF($A20="","",(D20+E20))</f>
        <v/>
      </c>
    </row>
    <row r="21" spans="1:6" x14ac:dyDescent="0.25">
      <c r="B21" s="11"/>
      <c r="C21" s="12"/>
      <c r="D21" s="13" t="str">
        <f>IF($A21="","",(B21*'Quote'!$B$4))</f>
        <v/>
      </c>
      <c r="E21" s="13" t="str">
        <f>IF($A21="","",ROUND((C21*(1+'Quote'!$B$5)),2))</f>
        <v/>
      </c>
      <c r="F21" s="13" t="str">
        <f>IF($A21="","",(D21+E21))</f>
        <v/>
      </c>
    </row>
    <row r="22" spans="1:6" x14ac:dyDescent="0.25">
      <c r="B22" s="11"/>
      <c r="C22" s="12"/>
      <c r="D22" s="13" t="str">
        <f>IF($A22="","",(B22*'Quote'!$B$4))</f>
        <v/>
      </c>
      <c r="E22" s="13" t="str">
        <f>IF($A22="","",ROUND((C22*(1+'Quote'!$B$5)),2))</f>
        <v/>
      </c>
      <c r="F22" s="13" t="str">
        <f>IF($A22="","",(D22+E22))</f>
        <v/>
      </c>
    </row>
    <row r="23" spans="1:6" x14ac:dyDescent="0.25">
      <c r="B23" s="11"/>
      <c r="C23" s="12"/>
      <c r="D23" s="13" t="str">
        <f>IF($A23="","",(B23*'Quote'!$B$4))</f>
        <v/>
      </c>
      <c r="E23" s="13" t="str">
        <f>IF($A23="","",ROUND((C23*(1+'Quote'!$B$5)),2))</f>
        <v/>
      </c>
      <c r="F23" s="13" t="str">
        <f>IF($A23="","",(D23+E23))</f>
        <v/>
      </c>
    </row>
    <row r="24" spans="1:6" x14ac:dyDescent="0.25">
      <c r="B24" s="11"/>
      <c r="C24" s="12"/>
      <c r="D24" s="13" t="str">
        <f>IF($A24="","",(B24*'Quote'!$B$4))</f>
        <v/>
      </c>
      <c r="E24" s="13" t="str">
        <f>IF($A24="","",ROUND((C24*(1+'Quote'!$B$5)),2))</f>
        <v/>
      </c>
      <c r="F24" s="13" t="str">
        <f>IF($A24="","",(D24+E24))</f>
        <v/>
      </c>
    </row>
    <row r="25" spans="1:6" x14ac:dyDescent="0.25">
      <c r="B25" s="11"/>
      <c r="C25" s="12"/>
      <c r="D25" s="13" t="str">
        <f>IF($A25="","",(B25*'Quote'!$B$4))</f>
        <v/>
      </c>
      <c r="E25" s="13" t="str">
        <f>IF($A25="","",ROUND((C25*(1+'Quote'!$B$5)),2))</f>
        <v/>
      </c>
      <c r="F25" s="13" t="str">
        <f>IF($A25="","",(D25+E25))</f>
        <v/>
      </c>
    </row>
    <row r="26" spans="1:6" x14ac:dyDescent="0.25">
      <c r="B26" s="11"/>
      <c r="C26" s="12"/>
      <c r="D26" s="13" t="str">
        <f>IF($A26="","",(B26*'Quote'!$B$4))</f>
        <v/>
      </c>
      <c r="E26" s="13" t="str">
        <f>IF($A26="","",ROUND((C26*(1+'Quote'!$B$5)),2))</f>
        <v/>
      </c>
      <c r="F26" s="13" t="str">
        <f>IF($A26="","",(D26+E26))</f>
        <v/>
      </c>
    </row>
    <row r="27" spans="1:6" x14ac:dyDescent="0.25">
      <c r="B27" s="11"/>
      <c r="C27" s="12"/>
      <c r="D27" s="13" t="str">
        <f>IF($A27="","",(B27*'Quote'!$B$4))</f>
        <v/>
      </c>
      <c r="E27" s="13" t="str">
        <f>IF($A27="","",ROUND((C27*(1+'Quote'!$B$5)),2))</f>
        <v/>
      </c>
      <c r="F27" s="13" t="str">
        <f>IF($A27="","",(D27+E27))</f>
        <v/>
      </c>
    </row>
    <row r="28" spans="1:6" x14ac:dyDescent="0.25">
      <c r="B28" s="11"/>
      <c r="C28" s="12"/>
      <c r="D28" s="13" t="str">
        <f>IF($A28="","",(B28*'Quote'!$B$4))</f>
        <v/>
      </c>
      <c r="E28" s="13" t="str">
        <f>IF($A28="","",ROUND((C28*(1+'Quote'!$B$5)),2))</f>
        <v/>
      </c>
      <c r="F28" s="13" t="str">
        <f>IF($A28="","",(D28+E28))</f>
        <v/>
      </c>
    </row>
    <row r="29" spans="1:6" x14ac:dyDescent="0.25">
      <c r="B29" s="11"/>
      <c r="C29" s="12"/>
      <c r="D29" s="13" t="str">
        <f>IF($A29="","",(B29*'Quote'!$B$4))</f>
        <v/>
      </c>
      <c r="E29" s="13" t="str">
        <f>IF($A29="","",ROUND((C29*(1+'Quote'!$B$5)),2))</f>
        <v/>
      </c>
      <c r="F29" s="13" t="str">
        <f>IF($A29="","",(D29+E29))</f>
        <v/>
      </c>
    </row>
    <row r="30" spans="1:6" x14ac:dyDescent="0.25">
      <c r="B30" s="11"/>
      <c r="C30" s="12"/>
      <c r="D30" s="13" t="str">
        <f>IF($A30="","",(B30*'Quote'!$B$4))</f>
        <v/>
      </c>
      <c r="E30" s="13" t="str">
        <f>IF($A30="","",ROUND((C30*(1+'Quote'!$B$5)),2))</f>
        <v/>
      </c>
      <c r="F30" s="13" t="str">
        <f>IF($A30="","",(D30+E30))</f>
        <v/>
      </c>
    </row>
    <row r="31" spans="1:6" x14ac:dyDescent="0.25">
      <c r="B31" s="11"/>
      <c r="C31" s="12"/>
      <c r="D31" s="13" t="str">
        <f>IF($A31="","",(B31*'Quote'!$B$4))</f>
        <v/>
      </c>
      <c r="E31" s="13" t="str">
        <f>IF($A31="","",ROUND((C31*(1+'Quote'!$B$5)),2))</f>
        <v/>
      </c>
      <c r="F31" s="13" t="str">
        <f>IF($A31="","",(D31+E31))</f>
        <v/>
      </c>
    </row>
    <row r="32" spans="1:6" x14ac:dyDescent="0.25">
      <c r="B32" s="11"/>
      <c r="C32" s="12"/>
      <c r="D32" s="13" t="str">
        <f>IF($A32="","",(B32*'Quote'!$B$4))</f>
        <v/>
      </c>
      <c r="E32" s="13" t="str">
        <f>IF($A32="","",ROUND((C32*(1+'Quote'!$B$5)),2))</f>
        <v/>
      </c>
      <c r="F32" s="13" t="str">
        <f>IF($A32="","",(D32+E32))</f>
        <v/>
      </c>
    </row>
    <row r="33" spans="1:6" x14ac:dyDescent="0.25">
      <c r="B33" s="11"/>
      <c r="C33" s="12"/>
      <c r="D33" s="13" t="str">
        <f>IF($A33="","",(B33*'Quote'!$B$4))</f>
        <v/>
      </c>
      <c r="E33" s="13" t="str">
        <f>IF($A33="","",ROUND((C33*(1+'Quote'!$B$5)),2))</f>
        <v/>
      </c>
      <c r="F33" s="13" t="str">
        <f>IF($A33="","",(D33+E33))</f>
        <v/>
      </c>
    </row>
    <row r="34" spans="1:6" x14ac:dyDescent="0.25">
      <c r="B34" s="11"/>
      <c r="C34" s="12"/>
      <c r="D34" s="13" t="str">
        <f>IF($A34="","",(B34*'Quote'!$B$4))</f>
        <v/>
      </c>
      <c r="E34" s="13" t="str">
        <f>IF($A34="","",ROUND((C34*(1+'Quote'!$B$5)),2))</f>
        <v/>
      </c>
      <c r="F34" s="13" t="str">
        <f>IF($A34="","",(D34+E34))</f>
        <v/>
      </c>
    </row>
    <row r="35" spans="1:6" x14ac:dyDescent="0.25">
      <c r="B35" s="11"/>
      <c r="C35" s="12"/>
      <c r="D35" s="13" t="str">
        <f>IF($A35="","",(B35*'Quote'!$B$4))</f>
        <v/>
      </c>
      <c r="E35" s="13" t="str">
        <f>IF($A35="","",ROUND((C35*(1+'Quote'!$B$5)),2))</f>
        <v/>
      </c>
      <c r="F35" s="13" t="str">
        <f>IF($A35="","",(D35+E35))</f>
        <v/>
      </c>
    </row>
    <row r="36" spans="1:6" x14ac:dyDescent="0.25">
      <c r="B36" s="11"/>
      <c r="C36" s="12"/>
      <c r="D36" s="13" t="str">
        <f>IF($A36="","",(B36*'Quote'!$B$4))</f>
        <v/>
      </c>
      <c r="E36" s="13" t="str">
        <f>IF($A36="","",ROUND((C36*(1+'Quote'!$B$5)),2))</f>
        <v/>
      </c>
      <c r="F36" s="13" t="str">
        <f>IF($A36="","",(D36+E36))</f>
        <v/>
      </c>
    </row>
    <row r="37" spans="1:6" x14ac:dyDescent="0.25">
      <c r="B37" s="11"/>
      <c r="C37" s="12"/>
      <c r="D37" s="13" t="str">
        <f>IF($A37="","",(B37*'Quote'!$B$4))</f>
        <v/>
      </c>
      <c r="E37" s="13" t="str">
        <f>IF($A37="","",ROUND((C37*(1+'Quote'!$B$5)),2))</f>
        <v/>
      </c>
      <c r="F37" s="13" t="str">
        <f>IF($A37="","",(D37+E37))</f>
        <v/>
      </c>
    </row>
    <row r="38" spans="1:6" x14ac:dyDescent="0.25">
      <c r="B38" s="11"/>
      <c r="C38" s="12"/>
      <c r="D38" s="13" t="str">
        <f>IF($A38="","",(B38*'Quote'!$B$4))</f>
        <v/>
      </c>
      <c r="E38" s="13" t="str">
        <f>IF($A38="","",ROUND((C38*(1+'Quote'!$B$5)),2))</f>
        <v/>
      </c>
      <c r="F38" s="13" t="str">
        <f>IF($A38="","",(D38+E38))</f>
        <v/>
      </c>
    </row>
    <row r="39" spans="1:6" x14ac:dyDescent="0.25">
      <c r="B39" s="11"/>
      <c r="C39" s="12"/>
      <c r="D39" s="13" t="str">
        <f>IF($A39="","",(B39*'Quote'!$B$4))</f>
        <v/>
      </c>
      <c r="E39" s="13" t="str">
        <f>IF($A39="","",ROUND((C39*(1+'Quote'!$B$5)),2))</f>
        <v/>
      </c>
      <c r="F39" s="13" t="str">
        <f>IF($A39="","",(D39+E39))</f>
        <v/>
      </c>
    </row>
    <row r="40" spans="1:6" x14ac:dyDescent="0.25">
      <c r="B40" s="11"/>
      <c r="C40" s="12"/>
      <c r="D40" s="13" t="str">
        <f>IF($A40="","",(B40*'Quote'!$B$4))</f>
        <v/>
      </c>
      <c r="E40" s="13" t="str">
        <f>IF($A40="","",ROUND((C40*(1+'Quote'!$B$5)),2))</f>
        <v/>
      </c>
      <c r="F40" s="13" t="str">
        <f>IF($A40="","",(D40+E40))</f>
        <v/>
      </c>
    </row>
    <row r="41" spans="1:6" x14ac:dyDescent="0.25">
      <c r="B41" s="11"/>
      <c r="C41" s="12"/>
      <c r="D41" s="13" t="str">
        <f>IF($A41="","",(B41*'Quote'!$B$4))</f>
        <v/>
      </c>
      <c r="E41" s="13" t="str">
        <f>IF($A41="","",ROUND((C41*(1+'Quote'!$B$5)),2))</f>
        <v/>
      </c>
      <c r="F41" s="13" t="str">
        <f>IF($A41="","",(D41+E41))</f>
        <v/>
      </c>
    </row>
    <row r="42" spans="1:6" x14ac:dyDescent="0.25">
      <c r="B42" s="11"/>
      <c r="C42" s="12"/>
      <c r="D42" s="13" t="str">
        <f>IF($A42="","",(B42*'Quote'!$B$4))</f>
        <v/>
      </c>
      <c r="E42" s="13" t="str">
        <f>IF($A42="","",ROUND((C42*(1+'Quote'!$B$5)),2))</f>
        <v/>
      </c>
      <c r="F42" s="13" t="str">
        <f>IF($A42="","",(D42+E42))</f>
        <v/>
      </c>
    </row>
    <row r="43" spans="1:6" x14ac:dyDescent="0.25">
      <c r="B43" s="11"/>
      <c r="C43" s="12"/>
      <c r="D43" s="13" t="str">
        <f>IF($A43="","",(B43*'Quote'!$B$4))</f>
        <v/>
      </c>
      <c r="E43" s="13" t="str">
        <f>IF($A43="","",ROUND((C43*(1+'Quote'!$B$5)),2))</f>
        <v/>
      </c>
      <c r="F43" s="13" t="str">
        <f>IF($A43="","",(D43+E43))</f>
        <v/>
      </c>
    </row>
    <row r="44" spans="1:6" x14ac:dyDescent="0.25">
      <c r="B44" s="11"/>
      <c r="C44" s="12"/>
      <c r="D44" s="13" t="str">
        <f>IF($A44="","",(B44*'Quote'!$B$4))</f>
        <v/>
      </c>
      <c r="E44" s="13" t="str">
        <f>IF($A44="","",ROUND((C44*(1+'Quote'!$B$5)),2))</f>
        <v/>
      </c>
      <c r="F44" s="13" t="str">
        <f>IF($A44="","",(D44+E44))</f>
        <v/>
      </c>
    </row>
    <row r="45" spans="1:6" x14ac:dyDescent="0.25">
      <c r="B45" s="11"/>
      <c r="C45" s="12"/>
      <c r="D45" s="13" t="str">
        <f>IF($A45="","",(B45*'Quote'!$B$4))</f>
        <v/>
      </c>
      <c r="E45" s="13" t="str">
        <f>IF($A45="","",ROUND((C45*(1+'Quote'!$B$5)),2))</f>
        <v/>
      </c>
      <c r="F45" s="13" t="str">
        <f>IF($A45="","",(D45+E45))</f>
        <v/>
      </c>
    </row>
    <row r="46" spans="1:6" x14ac:dyDescent="0.25">
      <c r="B46" s="11"/>
      <c r="C46" s="12"/>
      <c r="D46" s="13" t="str">
        <f>IF($A46="","",(B46*'Quote'!$B$4))</f>
        <v/>
      </c>
      <c r="E46" s="13" t="str">
        <f>IF($A46="","",ROUND((C46*(1+'Quote'!$B$5)),2))</f>
        <v/>
      </c>
      <c r="F46" s="13" t="str">
        <f>IF($A46="","",(D46+E46))</f>
        <v/>
      </c>
    </row>
    <row r="47" spans="1:6" x14ac:dyDescent="0.25">
      <c r="B47" s="11"/>
      <c r="C47" s="12"/>
      <c r="D47" s="13" t="str">
        <f>IF($A47="","",(B47*'Quote'!$B$4))</f>
        <v/>
      </c>
      <c r="E47" s="13" t="str">
        <f>IF($A47="","",ROUND((C47*(1+'Quote'!$B$5)),2))</f>
        <v/>
      </c>
      <c r="F47" s="13" t="str">
        <f>IF($A47="","",(D47+E47))</f>
        <v/>
      </c>
    </row>
    <row r="48" spans="1:6" x14ac:dyDescent="0.25">
      <c r="B48" s="11"/>
      <c r="C48" s="12"/>
      <c r="D48" s="13" t="str">
        <f>IF($A48="","",(B48*'Quote'!$B$4))</f>
        <v/>
      </c>
      <c r="E48" s="13" t="str">
        <f>IF($A48="","",ROUND((C48*(1+'Quote'!$B$5)),2))</f>
        <v/>
      </c>
      <c r="F48" s="13" t="str">
        <f>IF($A48="","",(D48+E48))</f>
        <v/>
      </c>
    </row>
    <row r="49" spans="1:6" x14ac:dyDescent="0.25">
      <c r="B49" s="11"/>
      <c r="C49" s="12"/>
      <c r="D49" s="13" t="str">
        <f>IF($A49="","",(B49*'Quote'!$B$4))</f>
        <v/>
      </c>
      <c r="E49" s="13" t="str">
        <f>IF($A49="","",ROUND((C49*(1+'Quote'!$B$5)),2))</f>
        <v/>
      </c>
      <c r="F49" s="13" t="str">
        <f>IF($A49="","",(D49+E49))</f>
        <v/>
      </c>
    </row>
    <row r="50" spans="1:6" x14ac:dyDescent="0.25">
      <c r="B50" s="11"/>
      <c r="C50" s="12"/>
      <c r="D50" s="13" t="str">
        <f>IF($A50="","",(B50*'Quote'!$B$4))</f>
        <v/>
      </c>
      <c r="E50" s="13" t="str">
        <f>IF($A50="","",ROUND((C50*(1+'Quote'!$B$5)),2))</f>
        <v/>
      </c>
      <c r="F50" s="13" t="str">
        <f>IF($A50="","",(D50+E50))</f>
        <v/>
      </c>
    </row>
    <row r="51" spans="1:6" x14ac:dyDescent="0.25">
      <c r="B51" s="11"/>
      <c r="C51" s="12"/>
      <c r="D51" s="13" t="str">
        <f>IF($A51="","",(B51*'Quote'!$B$4))</f>
        <v/>
      </c>
      <c r="E51" s="13" t="str">
        <f>IF($A51="","",ROUND((C51*(1+'Quote'!$B$5)),2))</f>
        <v/>
      </c>
      <c r="F51" s="13" t="str">
        <f>IF($A51="","",(D51+E51))</f>
        <v/>
      </c>
    </row>
    <row r="52" spans="1:6" x14ac:dyDescent="0.25">
      <c r="B52" s="11"/>
      <c r="C52" s="12"/>
      <c r="D52" s="13" t="str">
        <f>IF($A52="","",(B52*'Quote'!$B$4))</f>
        <v/>
      </c>
      <c r="E52" s="13" t="str">
        <f>IF($A52="","",ROUND((C52*(1+'Quote'!$B$5)),2))</f>
        <v/>
      </c>
      <c r="F52" s="13" t="str">
        <f>IF($A52="","",(D52+E52))</f>
        <v/>
      </c>
    </row>
    <row r="53" spans="1:6" x14ac:dyDescent="0.25">
      <c r="B53" s="11"/>
      <c r="C53" s="12"/>
      <c r="D53" s="13" t="str">
        <f>IF($A53="","",(B53*'Quote'!$B$4))</f>
        <v/>
      </c>
      <c r="E53" s="13" t="str">
        <f>IF($A53="","",ROUND((C53*(1+'Quote'!$B$5)),2))</f>
        <v/>
      </c>
      <c r="F53" s="13" t="str">
        <f>IF($A53="","",(D53+E53))</f>
        <v/>
      </c>
    </row>
    <row r="54" spans="1:6" x14ac:dyDescent="0.25">
      <c r="B54" s="11"/>
      <c r="C54" s="12"/>
      <c r="D54" s="13" t="str">
        <f>IF($A54="","",(B54*'Quote'!$B$4))</f>
        <v/>
      </c>
      <c r="E54" s="13" t="str">
        <f>IF($A54="","",ROUND((C54*(1+'Quote'!$B$5)),2))</f>
        <v/>
      </c>
      <c r="F54" s="13" t="str">
        <f>IF($A54="","",(D54+E54))</f>
        <v/>
      </c>
    </row>
    <row r="55" spans="1:6" x14ac:dyDescent="0.25">
      <c r="B55" s="11"/>
      <c r="C55" s="12"/>
      <c r="D55" s="13" t="str">
        <f>IF($A55="","",(B55*'Quote'!$B$4))</f>
        <v/>
      </c>
      <c r="E55" s="13" t="str">
        <f>IF($A55="","",ROUND((C55*(1+'Quote'!$B$5)),2))</f>
        <v/>
      </c>
      <c r="F55" s="13" t="str">
        <f>IF($A55="","",(D55+E55))</f>
        <v/>
      </c>
    </row>
    <row r="56" spans="1:6" x14ac:dyDescent="0.25">
      <c r="B56" s="11"/>
      <c r="C56" s="12"/>
      <c r="D56" s="13" t="str">
        <f>IF($A56="","",(B56*'Quote'!$B$4))</f>
        <v/>
      </c>
      <c r="E56" s="13" t="str">
        <f>IF($A56="","",ROUND((C56*(1+'Quote'!$B$5)),2))</f>
        <v/>
      </c>
      <c r="F56" s="13" t="str">
        <f>IF($A56="","",(D56+E56))</f>
        <v/>
      </c>
    </row>
    <row r="57" spans="1:6" x14ac:dyDescent="0.25">
      <c r="B57" s="11"/>
      <c r="C57" s="12"/>
      <c r="D57" s="13" t="str">
        <f>IF($A57="","",(B57*'Quote'!$B$4))</f>
        <v/>
      </c>
      <c r="E57" s="13" t="str">
        <f>IF($A57="","",ROUND((C57*(1+'Quote'!$B$5)),2))</f>
        <v/>
      </c>
      <c r="F57" s="13" t="str">
        <f>IF($A57="","",(D57+E57))</f>
        <v/>
      </c>
    </row>
    <row r="58" spans="1:6" x14ac:dyDescent="0.25">
      <c r="B58" s="11"/>
      <c r="C58" s="12"/>
      <c r="D58" s="13" t="str">
        <f>IF($A58="","",(B58*'Quote'!$B$4))</f>
        <v/>
      </c>
      <c r="E58" s="13" t="str">
        <f>IF($A58="","",ROUND((C58*(1+'Quote'!$B$5)),2))</f>
        <v/>
      </c>
      <c r="F58" s="13" t="str">
        <f>IF($A58="","",(D58+E58))</f>
        <v/>
      </c>
    </row>
    <row r="59" spans="1:6" x14ac:dyDescent="0.25">
      <c r="B59" s="11"/>
      <c r="C59" s="12"/>
      <c r="D59" s="13" t="str">
        <f>IF($A59="","",(B59*'Quote'!$B$4))</f>
        <v/>
      </c>
      <c r="E59" s="13" t="str">
        <f>IF($A59="","",ROUND((C59*(1+'Quote'!$B$5)),2))</f>
        <v/>
      </c>
      <c r="F59" s="13" t="str">
        <f>IF($A59="","",(D59+E59))</f>
        <v/>
      </c>
    </row>
    <row r="60" spans="1:6" x14ac:dyDescent="0.25">
      <c r="B60" s="11"/>
      <c r="C60" s="12"/>
      <c r="D60" s="13" t="str">
        <f>IF($A60="","",(B60*'Quote'!$B$4))</f>
        <v/>
      </c>
      <c r="E60" s="13" t="str">
        <f>IF($A60="","",ROUND((C60*(1+'Quote'!$B$5)),2))</f>
        <v/>
      </c>
      <c r="F60" s="13" t="str">
        <f>IF($A60="","",(D60+E60))</f>
        <v/>
      </c>
    </row>
    <row r="61" spans="1:6" x14ac:dyDescent="0.25">
      <c r="B61" s="11"/>
      <c r="C61" s="12"/>
      <c r="D61" s="13" t="str">
        <f>IF($A61="","",(B61*'Quote'!$B$4))</f>
        <v/>
      </c>
      <c r="E61" s="13" t="str">
        <f>IF($A61="","",ROUND((C61*(1+'Quote'!$B$5)),2))</f>
        <v/>
      </c>
      <c r="F61" s="13" t="str">
        <f>IF($A61="","",(D61+E61))</f>
        <v/>
      </c>
    </row>
    <row r="62" spans="1:6" x14ac:dyDescent="0.25">
      <c r="B62" s="11"/>
      <c r="C62" s="12"/>
      <c r="D62" s="13" t="str">
        <f>IF($A62="","",(B62*'Quote'!$B$4))</f>
        <v/>
      </c>
      <c r="E62" s="13" t="str">
        <f>IF($A62="","",ROUND((C62*(1+'Quote'!$B$5)),2))</f>
        <v/>
      </c>
      <c r="F62" s="13" t="str">
        <f>IF($A62="","",(D62+E62))</f>
        <v/>
      </c>
    </row>
    <row r="63" spans="1:6" x14ac:dyDescent="0.25">
      <c r="B63" s="11"/>
      <c r="C63" s="12"/>
      <c r="D63" s="13" t="str">
        <f>IF($A63="","",(B63*'Quote'!$B$4))</f>
        <v/>
      </c>
      <c r="E63" s="13" t="str">
        <f>IF($A63="","",ROUND((C63*(1+'Quote'!$B$5)),2))</f>
        <v/>
      </c>
      <c r="F63" s="13" t="str">
        <f>IF($A63="","",(D63+E63))</f>
        <v/>
      </c>
    </row>
    <row r="64" spans="1:6" x14ac:dyDescent="0.25">
      <c r="B64" s="11"/>
      <c r="C64" s="12"/>
      <c r="D64" s="13" t="str">
        <f>IF($A64="","",(B64*'Quote'!$B$4))</f>
        <v/>
      </c>
      <c r="E64" s="13" t="str">
        <f>IF($A64="","",ROUND((C64*(1+'Quote'!$B$5)),2))</f>
        <v/>
      </c>
      <c r="F64" s="13" t="str">
        <f>IF($A64="","",(D64+E64))</f>
        <v/>
      </c>
    </row>
    <row r="65" spans="1:6" x14ac:dyDescent="0.25">
      <c r="B65" s="11"/>
      <c r="C65" s="12"/>
      <c r="D65" s="13" t="str">
        <f>IF($A65="","",(B65*'Quote'!$B$4))</f>
        <v/>
      </c>
      <c r="E65" s="13" t="str">
        <f>IF($A65="","",ROUND((C65*(1+'Quote'!$B$5)),2))</f>
        <v/>
      </c>
      <c r="F65" s="13" t="str">
        <f>IF($A65="","",(D65+E65))</f>
        <v/>
      </c>
    </row>
    <row r="66" spans="1:6" x14ac:dyDescent="0.25">
      <c r="B66" s="11"/>
      <c r="C66" s="12"/>
      <c r="D66" s="13" t="str">
        <f>IF($A66="","",(B66*'Quote'!$B$4))</f>
        <v/>
      </c>
      <c r="E66" s="13" t="str">
        <f>IF($A66="","",ROUND((C66*(1+'Quote'!$B$5)),2))</f>
        <v/>
      </c>
      <c r="F66" s="13" t="str">
        <f>IF($A66="","",(D66+E66))</f>
        <v/>
      </c>
    </row>
    <row r="67" spans="1:6" x14ac:dyDescent="0.25">
      <c r="B67" s="11"/>
      <c r="C67" s="12"/>
      <c r="D67" s="13" t="str">
        <f>IF($A67="","",(B67*'Quote'!$B$4))</f>
        <v/>
      </c>
      <c r="E67" s="13" t="str">
        <f>IF($A67="","",ROUND((C67*(1+'Quote'!$B$5)),2))</f>
        <v/>
      </c>
      <c r="F67" s="13" t="str">
        <f>IF($A67="","",(D67+E67))</f>
        <v/>
      </c>
    </row>
    <row r="68" spans="1:6" x14ac:dyDescent="0.25">
      <c r="B68" s="11"/>
      <c r="C68" s="12"/>
      <c r="D68" s="13" t="str">
        <f>IF($A68="","",(B68*'Quote'!$B$4))</f>
        <v/>
      </c>
      <c r="E68" s="13" t="str">
        <f>IF($A68="","",ROUND((C68*(1+'Quote'!$B$5)),2))</f>
        <v/>
      </c>
      <c r="F68" s="13" t="str">
        <f>IF($A68="","",(D68+E68))</f>
        <v/>
      </c>
    </row>
    <row r="69" spans="1:6" x14ac:dyDescent="0.25">
      <c r="B69" s="11"/>
      <c r="C69" s="12"/>
      <c r="D69" s="13" t="str">
        <f>IF($A69="","",(B69*'Quote'!$B$4))</f>
        <v/>
      </c>
      <c r="E69" s="13" t="str">
        <f>IF($A69="","",ROUND((C69*(1+'Quote'!$B$5)),2))</f>
        <v/>
      </c>
      <c r="F69" s="13" t="str">
        <f>IF($A69="","",(D69+E69))</f>
        <v/>
      </c>
    </row>
    <row r="70" spans="1:6" x14ac:dyDescent="0.25">
      <c r="B70" s="11"/>
      <c r="C70" s="12"/>
      <c r="D70" s="13" t="str">
        <f>IF($A70="","",(B70*'Quote'!$B$4))</f>
        <v/>
      </c>
      <c r="E70" s="13" t="str">
        <f>IF($A70="","",ROUND((C70*(1+'Quote'!$B$5)),2))</f>
        <v/>
      </c>
      <c r="F70" s="13" t="str">
        <f>IF($A70="","",(D70+E70))</f>
        <v/>
      </c>
    </row>
    <row r="71" spans="1:6" x14ac:dyDescent="0.25">
      <c r="B71" s="11"/>
      <c r="C71" s="12"/>
      <c r="D71" s="13" t="str">
        <f>IF($A71="","",(B71*'Quote'!$B$4))</f>
        <v/>
      </c>
      <c r="E71" s="13" t="str">
        <f>IF($A71="","",ROUND((C71*(1+'Quote'!$B$5)),2))</f>
        <v/>
      </c>
      <c r="F71" s="13" t="str">
        <f>IF($A71="","",(D71+E71))</f>
        <v/>
      </c>
    </row>
    <row r="72" spans="1:6" x14ac:dyDescent="0.25">
      <c r="B72" s="11"/>
      <c r="C72" s="12"/>
      <c r="D72" s="13" t="str">
        <f>IF($A72="","",(B72*'Quote'!$B$4))</f>
        <v/>
      </c>
      <c r="E72" s="13" t="str">
        <f>IF($A72="","",ROUND((C72*(1+'Quote'!$B$5)),2))</f>
        <v/>
      </c>
      <c r="F72" s="13" t="str">
        <f>IF($A72="","",(D72+E72))</f>
        <v/>
      </c>
    </row>
    <row r="73" spans="1:6" x14ac:dyDescent="0.25">
      <c r="B73" s="11"/>
      <c r="C73" s="12"/>
      <c r="D73" s="13" t="str">
        <f>IF($A73="","",(B73*'Quote'!$B$4))</f>
        <v/>
      </c>
      <c r="E73" s="13" t="str">
        <f>IF($A73="","",ROUND((C73*(1+'Quote'!$B$5)),2))</f>
        <v/>
      </c>
      <c r="F73" s="13" t="str">
        <f>IF($A73="","",(D73+E73))</f>
        <v/>
      </c>
    </row>
    <row r="74" spans="1:6" x14ac:dyDescent="0.25">
      <c r="B74" s="11"/>
      <c r="C74" s="12"/>
      <c r="D74" s="13" t="str">
        <f>IF($A74="","",(B74*'Quote'!$B$4))</f>
        <v/>
      </c>
      <c r="E74" s="13" t="str">
        <f>IF($A74="","",ROUND((C74*(1+'Quote'!$B$5)),2))</f>
        <v/>
      </c>
      <c r="F74" s="13" t="str">
        <f>IF($A74="","",(D74+E74))</f>
        <v/>
      </c>
    </row>
    <row r="75" spans="1:6" x14ac:dyDescent="0.25">
      <c r="B75" s="11"/>
      <c r="C75" s="12"/>
      <c r="D75" s="13" t="str">
        <f>IF($A75="","",(B75*'Quote'!$B$4))</f>
        <v/>
      </c>
      <c r="E75" s="13" t="str">
        <f>IF($A75="","",ROUND((C75*(1+'Quote'!$B$5)),2))</f>
        <v/>
      </c>
      <c r="F75" s="13" t="str">
        <f>IF($A75="","",(D75+E75))</f>
        <v/>
      </c>
    </row>
    <row r="76" spans="1:6" x14ac:dyDescent="0.25">
      <c r="B76" s="11"/>
      <c r="C76" s="12"/>
      <c r="D76" s="13" t="str">
        <f>IF($A76="","",(B76*'Quote'!$B$4))</f>
        <v/>
      </c>
      <c r="E76" s="13" t="str">
        <f>IF($A76="","",ROUND((C76*(1+'Quote'!$B$5)),2))</f>
        <v/>
      </c>
      <c r="F76" s="13" t="str">
        <f>IF($A76="","",(D76+E76))</f>
        <v/>
      </c>
    </row>
    <row r="77" spans="1:6" x14ac:dyDescent="0.25">
      <c r="B77" s="11"/>
      <c r="C77" s="12"/>
      <c r="D77" s="13" t="str">
        <f>IF($A77="","",(B77*'Quote'!$B$4))</f>
        <v/>
      </c>
      <c r="E77" s="13" t="str">
        <f>IF($A77="","",ROUND((C77*(1+'Quote'!$B$5)),2))</f>
        <v/>
      </c>
      <c r="F77" s="13" t="str">
        <f>IF($A77="","",(D77+E77))</f>
        <v/>
      </c>
    </row>
    <row r="78" spans="1:6" x14ac:dyDescent="0.25">
      <c r="B78" s="11"/>
      <c r="C78" s="12"/>
      <c r="D78" s="13" t="str">
        <f>IF($A78="","",(B78*'Quote'!$B$4))</f>
        <v/>
      </c>
      <c r="E78" s="13" t="str">
        <f>IF($A78="","",ROUND((C78*(1+'Quote'!$B$5)),2))</f>
        <v/>
      </c>
      <c r="F78" s="13" t="str">
        <f>IF($A78="","",(D78+E78))</f>
        <v/>
      </c>
    </row>
    <row r="79" spans="1:6" x14ac:dyDescent="0.25">
      <c r="B79" s="11"/>
      <c r="C79" s="12"/>
      <c r="D79" s="13" t="str">
        <f>IF($A79="","",(B79*'Quote'!$B$4))</f>
        <v/>
      </c>
      <c r="E79" s="13" t="str">
        <f>IF($A79="","",ROUND((C79*(1+'Quote'!$B$5)),2))</f>
        <v/>
      </c>
      <c r="F79" s="13" t="str">
        <f>IF($A79="","",(D79+E79))</f>
        <v/>
      </c>
    </row>
    <row r="80" spans="1:6" x14ac:dyDescent="0.25">
      <c r="B80" s="11"/>
      <c r="C80" s="12"/>
      <c r="D80" s="13" t="str">
        <f>IF($A80="","",(B80*'Quote'!$B$4))</f>
        <v/>
      </c>
      <c r="E80" s="13" t="str">
        <f>IF($A80="","",ROUND((C80*(1+'Quote'!$B$5)),2))</f>
        <v/>
      </c>
      <c r="F80" s="13" t="str">
        <f>IF($A80="","",(D80+E80))</f>
        <v/>
      </c>
    </row>
    <row r="81" spans="1:6" x14ac:dyDescent="0.25">
      <c r="B81" s="11"/>
      <c r="C81" s="12"/>
      <c r="D81" s="13" t="str">
        <f>IF($A81="","",(B81*'Quote'!$B$4))</f>
        <v/>
      </c>
      <c r="E81" s="13" t="str">
        <f>IF($A81="","",ROUND((C81*(1+'Quote'!$B$5)),2))</f>
        <v/>
      </c>
      <c r="F81" s="13" t="str">
        <f>IF($A81="","",(D81+E81))</f>
        <v/>
      </c>
    </row>
    <row r="82" spans="1:6" x14ac:dyDescent="0.25">
      <c r="B82" s="11"/>
      <c r="C82" s="12"/>
      <c r="D82" s="13" t="str">
        <f>IF($A82="","",(B82*'Quote'!$B$4))</f>
        <v/>
      </c>
      <c r="E82" s="13" t="str">
        <f>IF($A82="","",ROUND((C82*(1+'Quote'!$B$5)),2))</f>
        <v/>
      </c>
      <c r="F82" s="13" t="str">
        <f>IF($A82="","",(D82+E82))</f>
        <v/>
      </c>
    </row>
    <row r="83" spans="1:6" x14ac:dyDescent="0.25">
      <c r="B83" s="11"/>
      <c r="C83" s="12"/>
      <c r="D83" s="13" t="str">
        <f>IF($A83="","",(B83*'Quote'!$B$4))</f>
        <v/>
      </c>
      <c r="E83" s="13" t="str">
        <f>IF($A83="","",ROUND((C83*(1+'Quote'!$B$5)),2))</f>
        <v/>
      </c>
      <c r="F83" s="13" t="str">
        <f>IF($A83="","",(D83+E83))</f>
        <v/>
      </c>
    </row>
    <row r="84" spans="1:6" x14ac:dyDescent="0.25">
      <c r="B84" s="11"/>
      <c r="C84" s="12"/>
      <c r="D84" s="13" t="str">
        <f>IF($A84="","",(B84*'Quote'!$B$4))</f>
        <v/>
      </c>
      <c r="E84" s="13" t="str">
        <f>IF($A84="","",ROUND((C84*(1+'Quote'!$B$5)),2))</f>
        <v/>
      </c>
      <c r="F84" s="13" t="str">
        <f>IF($A84="","",(D84+E84))</f>
        <v/>
      </c>
    </row>
    <row r="85" spans="1:6" x14ac:dyDescent="0.25">
      <c r="B85" s="11"/>
      <c r="C85" s="12"/>
      <c r="D85" s="13" t="str">
        <f>IF($A85="","",(B85*'Quote'!$B$4))</f>
        <v/>
      </c>
      <c r="E85" s="13" t="str">
        <f>IF($A85="","",ROUND((C85*(1+'Quote'!$B$5)),2))</f>
        <v/>
      </c>
      <c r="F85" s="13" t="str">
        <f>IF($A85="","",(D85+E85))</f>
        <v/>
      </c>
    </row>
    <row r="86" spans="1:6" x14ac:dyDescent="0.25">
      <c r="B86" s="11"/>
      <c r="C86" s="12"/>
      <c r="D86" s="13" t="str">
        <f>IF($A86="","",(B86*'Quote'!$B$4))</f>
        <v/>
      </c>
      <c r="E86" s="13" t="str">
        <f>IF($A86="","",ROUND((C86*(1+'Quote'!$B$5)),2))</f>
        <v/>
      </c>
      <c r="F86" s="13" t="str">
        <f>IF($A86="","",(D86+E86))</f>
        <v/>
      </c>
    </row>
    <row r="87" spans="1:6" x14ac:dyDescent="0.25">
      <c r="B87" s="11"/>
      <c r="C87" s="12"/>
      <c r="D87" s="13" t="str">
        <f>IF($A87="","",(B87*'Quote'!$B$4))</f>
        <v/>
      </c>
      <c r="E87" s="13" t="str">
        <f>IF($A87="","",ROUND((C87*(1+'Quote'!$B$5)),2))</f>
        <v/>
      </c>
      <c r="F87" s="13" t="str">
        <f>IF($A87="","",(D87+E87))</f>
        <v/>
      </c>
    </row>
    <row r="88" spans="1:6" x14ac:dyDescent="0.25">
      <c r="B88" s="11"/>
      <c r="C88" s="12"/>
      <c r="D88" s="13" t="str">
        <f>IF($A88="","",(B88*'Quote'!$B$4))</f>
        <v/>
      </c>
      <c r="E88" s="13" t="str">
        <f>IF($A88="","",ROUND((C88*(1+'Quote'!$B$5)),2))</f>
        <v/>
      </c>
      <c r="F88" s="13" t="str">
        <f>IF($A88="","",(D88+E88))</f>
        <v/>
      </c>
    </row>
    <row r="89" spans="1:6" x14ac:dyDescent="0.25">
      <c r="B89" s="11"/>
      <c r="C89" s="12"/>
      <c r="D89" s="13" t="str">
        <f>IF($A89="","",(B89*'Quote'!$B$4))</f>
        <v/>
      </c>
      <c r="E89" s="13" t="str">
        <f>IF($A89="","",ROUND((C89*(1+'Quote'!$B$5)),2))</f>
        <v/>
      </c>
      <c r="F89" s="13" t="str">
        <f>IF($A89="","",(D89+E89))</f>
        <v/>
      </c>
    </row>
    <row r="90" spans="1:6" x14ac:dyDescent="0.25">
      <c r="B90" s="11"/>
      <c r="C90" s="12"/>
      <c r="D90" s="13" t="str">
        <f>IF($A90="","",(B90*'Quote'!$B$4))</f>
        <v/>
      </c>
      <c r="E90" s="13" t="str">
        <f>IF($A90="","",ROUND((C90*(1+'Quote'!$B$5)),2))</f>
        <v/>
      </c>
      <c r="F90" s="13" t="str">
        <f>IF($A90="","",(D90+E90))</f>
        <v/>
      </c>
    </row>
    <row r="91" spans="1:6" x14ac:dyDescent="0.25">
      <c r="B91" s="11"/>
      <c r="C91" s="12"/>
      <c r="D91" s="13" t="str">
        <f>IF($A91="","",(B91*'Quote'!$B$4))</f>
        <v/>
      </c>
      <c r="E91" s="13" t="str">
        <f>IF($A91="","",ROUND((C91*(1+'Quote'!$B$5)),2))</f>
        <v/>
      </c>
      <c r="F91" s="13" t="str">
        <f>IF($A91="","",(D91+E91))</f>
        <v/>
      </c>
    </row>
    <row r="92" spans="1:6" x14ac:dyDescent="0.25">
      <c r="B92" s="11"/>
      <c r="C92" s="12"/>
      <c r="D92" s="13" t="str">
        <f>IF($A92="","",(B92*'Quote'!$B$4))</f>
        <v/>
      </c>
      <c r="E92" s="13" t="str">
        <f>IF($A92="","",ROUND((C92*(1+'Quote'!$B$5)),2))</f>
        <v/>
      </c>
      <c r="F92" s="13" t="str">
        <f>IF($A92="","",(D92+E92))</f>
        <v/>
      </c>
    </row>
    <row r="93" spans="1:6" x14ac:dyDescent="0.25">
      <c r="B93" s="11"/>
      <c r="C93" s="12"/>
      <c r="D93" s="13" t="str">
        <f>IF($A93="","",(B93*'Quote'!$B$4))</f>
        <v/>
      </c>
      <c r="E93" s="13" t="str">
        <f>IF($A93="","",ROUND((C93*(1+'Quote'!$B$5)),2))</f>
        <v/>
      </c>
      <c r="F93" s="13" t="str">
        <f>IF($A93="","",(D93+E93))</f>
        <v/>
      </c>
    </row>
    <row r="94" spans="1:6" x14ac:dyDescent="0.25">
      <c r="B94" s="11"/>
      <c r="C94" s="12"/>
      <c r="D94" s="13" t="str">
        <f>IF($A94="","",(B94*'Quote'!$B$4))</f>
        <v/>
      </c>
      <c r="E94" s="13" t="str">
        <f>IF($A94="","",ROUND((C94*(1+'Quote'!$B$5)),2))</f>
        <v/>
      </c>
      <c r="F94" s="13" t="str">
        <f>IF($A94="","",(D94+E94))</f>
        <v/>
      </c>
    </row>
    <row r="95" spans="1:6" x14ac:dyDescent="0.25">
      <c r="B95" s="11"/>
      <c r="C95" s="12"/>
      <c r="D95" s="13" t="str">
        <f>IF($A95="","",(B95*'Quote'!$B$4))</f>
        <v/>
      </c>
      <c r="E95" s="13" t="str">
        <f>IF($A95="","",ROUND((C95*(1+'Quote'!$B$5)),2))</f>
        <v/>
      </c>
      <c r="F95" s="13" t="str">
        <f>IF($A95="","",(D95+E95))</f>
        <v/>
      </c>
    </row>
    <row r="96" spans="1:6" x14ac:dyDescent="0.25">
      <c r="B96" s="11"/>
      <c r="C96" s="12"/>
      <c r="D96" s="13" t="str">
        <f>IF($A96="","",(B96*'Quote'!$B$4))</f>
        <v/>
      </c>
      <c r="E96" s="13" t="str">
        <f>IF($A96="","",ROUND((C96*(1+'Quote'!$B$5)),2))</f>
        <v/>
      </c>
      <c r="F96" s="13" t="str">
        <f>IF($A96="","",(D96+E96))</f>
        <v/>
      </c>
    </row>
    <row r="97" spans="1:6" x14ac:dyDescent="0.25">
      <c r="B97" s="11"/>
      <c r="C97" s="12"/>
      <c r="D97" s="13" t="str">
        <f>IF($A97="","",(B97*'Quote'!$B$4))</f>
        <v/>
      </c>
      <c r="E97" s="13" t="str">
        <f>IF($A97="","",ROUND((C97*(1+'Quote'!$B$5)),2))</f>
        <v/>
      </c>
      <c r="F97" s="13" t="str">
        <f>IF($A97="","",(D97+E97))</f>
        <v/>
      </c>
    </row>
    <row r="98" spans="1:6" x14ac:dyDescent="0.25">
      <c r="B98" s="11"/>
      <c r="C98" s="12"/>
      <c r="D98" s="13" t="str">
        <f>IF($A98="","",(B98*'Quote'!$B$4))</f>
        <v/>
      </c>
      <c r="E98" s="13" t="str">
        <f>IF($A98="","",ROUND((C98*(1+'Quote'!$B$5)),2))</f>
        <v/>
      </c>
      <c r="F98" s="13" t="str">
        <f>IF($A98="","",(D98+E98))</f>
        <v/>
      </c>
    </row>
    <row r="99" spans="1:6" x14ac:dyDescent="0.25">
      <c r="B99" s="11"/>
      <c r="C99" s="12"/>
      <c r="D99" s="13" t="str">
        <f>IF($A99="","",(B99*'Quote'!$B$4))</f>
        <v/>
      </c>
      <c r="E99" s="13" t="str">
        <f>IF($A99="","",ROUND((C99*(1+'Quote'!$B$5)),2))</f>
        <v/>
      </c>
      <c r="F99" s="13" t="str">
        <f>IF($A99="","",(D99+E99))</f>
        <v/>
      </c>
    </row>
    <row r="100" spans="1:6" x14ac:dyDescent="0.25">
      <c r="B100" s="11"/>
      <c r="C100" s="12"/>
      <c r="D100" s="13" t="str">
        <f>IF($A100="","",(B100*'Quote'!$B$4))</f>
        <v/>
      </c>
      <c r="E100" s="13" t="str">
        <f>IF($A100="","",ROUND((C100*(1+'Quote'!$B$5)),2))</f>
        <v/>
      </c>
      <c r="F100" s="13" t="str">
        <f>IF($A100="","",(D100+E100))</f>
        <v/>
      </c>
    </row>
    <row r="101" spans="1:6" x14ac:dyDescent="0.25">
      <c r="B101" s="11"/>
      <c r="C101" s="12"/>
      <c r="D101" s="13" t="str">
        <f>IF($A101="","",(B101*'Quote'!$B$4))</f>
        <v/>
      </c>
      <c r="E101" s="13" t="str">
        <f>IF($A101="","",ROUND((C101*(1+'Quote'!$B$5)),2))</f>
        <v/>
      </c>
      <c r="F101" s="13" t="str">
        <f>IF($A101="","",(D101+E101))</f>
        <v/>
      </c>
    </row>
    <row r="102" spans="1:6" x14ac:dyDescent="0.25">
      <c r="B102" s="11"/>
      <c r="C102" s="12"/>
      <c r="D102" s="13" t="str">
        <f>IF($A102="","",(B102*'Quote'!$B$4))</f>
        <v/>
      </c>
      <c r="E102" s="13" t="str">
        <f>IF($A102="","",ROUND((C102*(1+'Quote'!$B$5)),2))</f>
        <v/>
      </c>
      <c r="F102" s="13" t="str">
        <f>IF($A102="","",(D102+E102))</f>
        <v/>
      </c>
    </row>
    <row r="103" spans="1:6" x14ac:dyDescent="0.25">
      <c r="B103" s="11"/>
      <c r="C103" s="12"/>
      <c r="D103" s="13" t="str">
        <f>IF($A103="","",(B103*'Quote'!$B$4))</f>
        <v/>
      </c>
      <c r="E103" s="13" t="str">
        <f>IF($A103="","",ROUND((C103*(1+'Quote'!$B$5)),2))</f>
        <v/>
      </c>
      <c r="F103" s="13" t="str">
        <f>IF($A103="","",(D103+E103))</f>
        <v/>
      </c>
    </row>
    <row r="104" spans="1:6" x14ac:dyDescent="0.25">
      <c r="B104" s="11"/>
      <c r="C104" s="12"/>
      <c r="D104" s="13" t="str">
        <f>IF($A104="","",(B104*'Quote'!$B$4))</f>
        <v/>
      </c>
      <c r="E104" s="13" t="str">
        <f>IF($A104="","",ROUND((C104*(1+'Quote'!$B$5)),2))</f>
        <v/>
      </c>
      <c r="F104" s="13" t="str">
        <f>IF($A104="","",(D104+E104))</f>
        <v/>
      </c>
    </row>
    <row r="105" spans="1:6" x14ac:dyDescent="0.25">
      <c r="B105" s="11"/>
      <c r="C105" s="12"/>
      <c r="D105" s="13" t="str">
        <f>IF($A105="","",(B105*'Quote'!$B$4))</f>
        <v/>
      </c>
      <c r="E105" s="13" t="str">
        <f>IF($A105="","",ROUND((C105*(1+'Quote'!$B$5)),2))</f>
        <v/>
      </c>
      <c r="F105" s="13" t="str">
        <f>IF($A105="","",(D105+E105))</f>
        <v/>
      </c>
    </row>
    <row r="106" spans="1:6" x14ac:dyDescent="0.25">
      <c r="B106" s="11"/>
      <c r="C106" s="12"/>
      <c r="D106" s="13" t="str">
        <f>IF($A106="","",(B106*'Quote'!$B$4))</f>
        <v/>
      </c>
      <c r="E106" s="13" t="str">
        <f>IF($A106="","",ROUND((C106*(1+'Quote'!$B$5)),2))</f>
        <v/>
      </c>
      <c r="F106" s="13" t="str">
        <f>IF($A106="","",(D106+E106))</f>
        <v/>
      </c>
    </row>
    <row r="107" spans="1:6" x14ac:dyDescent="0.25">
      <c r="B107" s="11"/>
      <c r="C107" s="12"/>
      <c r="D107" s="13" t="str">
        <f>IF($A107="","",(B107*'Quote'!$B$4))</f>
        <v/>
      </c>
      <c r="E107" s="13" t="str">
        <f>IF($A107="","",ROUND((C107*(1+'Quote'!$B$5)),2))</f>
        <v/>
      </c>
      <c r="F107" s="13" t="str">
        <f>IF($A107="","",(D107+E107))</f>
        <v/>
      </c>
    </row>
    <row r="108" spans="1:6" x14ac:dyDescent="0.25">
      <c r="B108" s="11"/>
      <c r="C108" s="12"/>
      <c r="D108" s="13" t="str">
        <f>IF($A108="","",(B108*'Quote'!$B$4))</f>
        <v/>
      </c>
      <c r="E108" s="13" t="str">
        <f>IF($A108="","",ROUND((C108*(1+'Quote'!$B$5)),2))</f>
        <v/>
      </c>
      <c r="F108" s="13" t="str">
        <f>IF($A108="","",(D108+E108))</f>
        <v/>
      </c>
    </row>
    <row r="109" spans="1:6" x14ac:dyDescent="0.25">
      <c r="B109" s="11"/>
      <c r="C109" s="12"/>
      <c r="D109" s="13" t="str">
        <f>IF($A109="","",(B109*'Quote'!$B$4))</f>
        <v/>
      </c>
      <c r="E109" s="13" t="str">
        <f>IF($A109="","",ROUND((C109*(1+'Quote'!$B$5)),2))</f>
        <v/>
      </c>
      <c r="F109" s="13" t="str">
        <f>IF($A109="","",(D109+E109))</f>
        <v/>
      </c>
    </row>
    <row r="110" spans="1:6" x14ac:dyDescent="0.25">
      <c r="B110" s="11"/>
      <c r="C110" s="12"/>
      <c r="D110" s="13" t="str">
        <f>IF($A110="","",(B110*'Quote'!$B$4))</f>
        <v/>
      </c>
      <c r="E110" s="13" t="str">
        <f>IF($A110="","",ROUND((C110*(1+'Quote'!$B$5)),2))</f>
        <v/>
      </c>
      <c r="F110" s="13" t="str">
        <f>IF($A110="","",(D110+E110))</f>
        <v/>
      </c>
    </row>
    <row r="111" spans="1:6" x14ac:dyDescent="0.25">
      <c r="B111" s="11"/>
      <c r="C111" s="12"/>
      <c r="D111" s="13" t="str">
        <f>IF($A111="","",(B111*'Quote'!$B$4))</f>
        <v/>
      </c>
      <c r="E111" s="13" t="str">
        <f>IF($A111="","",ROUND((C111*(1+'Quote'!$B$5)),2))</f>
        <v/>
      </c>
      <c r="F111" s="13" t="str">
        <f>IF($A111="","",(D111+E111))</f>
        <v/>
      </c>
    </row>
    <row r="112" spans="1:6" x14ac:dyDescent="0.25">
      <c r="B112" s="11"/>
      <c r="C112" s="12"/>
      <c r="D112" s="13" t="str">
        <f>IF($A112="","",(B112*'Quote'!$B$4))</f>
        <v/>
      </c>
      <c r="E112" s="13" t="str">
        <f>IF($A112="","",ROUND((C112*(1+'Quote'!$B$5)),2))</f>
        <v/>
      </c>
      <c r="F112" s="13" t="str">
        <f>IF($A112="","",(D112+E112))</f>
        <v/>
      </c>
    </row>
    <row r="113" spans="1:6" x14ac:dyDescent="0.25">
      <c r="B113" s="11"/>
      <c r="C113" s="12"/>
      <c r="D113" s="13" t="str">
        <f>IF($A113="","",(B113*'Quote'!$B$4))</f>
        <v/>
      </c>
      <c r="E113" s="13" t="str">
        <f>IF($A113="","",ROUND((C113*(1+'Quote'!$B$5)),2))</f>
        <v/>
      </c>
      <c r="F113" s="13" t="str">
        <f>IF($A113="","",(D113+E113))</f>
        <v/>
      </c>
    </row>
    <row r="114" spans="1:6" x14ac:dyDescent="0.25">
      <c r="B114" s="11"/>
      <c r="C114" s="12"/>
      <c r="D114" s="13" t="str">
        <f>IF($A114="","",(B114*'Quote'!$B$4))</f>
        <v/>
      </c>
      <c r="E114" s="13" t="str">
        <f>IF($A114="","",ROUND((C114*(1+'Quote'!$B$5)),2))</f>
        <v/>
      </c>
      <c r="F114" s="13" t="str">
        <f>IF($A114="","",(D114+E114))</f>
        <v/>
      </c>
    </row>
    <row r="115" spans="1:6" x14ac:dyDescent="0.25">
      <c r="B115" s="11"/>
      <c r="C115" s="12"/>
      <c r="D115" s="13" t="str">
        <f>IF($A115="","",(B115*'Quote'!$B$4))</f>
        <v/>
      </c>
      <c r="E115" s="13" t="str">
        <f>IF($A115="","",ROUND((C115*(1+'Quote'!$B$5)),2))</f>
        <v/>
      </c>
      <c r="F115" s="13" t="str">
        <f>IF($A115="","",(D115+E115))</f>
        <v/>
      </c>
    </row>
    <row r="116" spans="1:6" x14ac:dyDescent="0.25">
      <c r="B116" s="11"/>
      <c r="C116" s="12"/>
      <c r="D116" s="13" t="str">
        <f>IF($A116="","",(B116*'Quote'!$B$4))</f>
        <v/>
      </c>
      <c r="E116" s="13" t="str">
        <f>IF($A116="","",ROUND((C116*(1+'Quote'!$B$5)),2))</f>
        <v/>
      </c>
      <c r="F116" s="13" t="str">
        <f>IF($A116="","",(D116+E116))</f>
        <v/>
      </c>
    </row>
    <row r="117" spans="1:6" x14ac:dyDescent="0.25">
      <c r="B117" s="11"/>
      <c r="C117" s="12"/>
      <c r="D117" s="13" t="str">
        <f>IF($A117="","",(B117*'Quote'!$B$4))</f>
        <v/>
      </c>
      <c r="E117" s="13" t="str">
        <f>IF($A117="","",ROUND((C117*(1+'Quote'!$B$5)),2))</f>
        <v/>
      </c>
      <c r="F117" s="13" t="str">
        <f>IF($A117="","",(D117+E117))</f>
        <v/>
      </c>
    </row>
    <row r="118" spans="1:6" x14ac:dyDescent="0.25">
      <c r="B118" s="11"/>
      <c r="C118" s="12"/>
      <c r="D118" s="13" t="str">
        <f>IF($A118="","",(B118*'Quote'!$B$4))</f>
        <v/>
      </c>
      <c r="E118" s="13" t="str">
        <f>IF($A118="","",ROUND((C118*(1+'Quote'!$B$5)),2))</f>
        <v/>
      </c>
      <c r="F118" s="13" t="str">
        <f>IF($A118="","",(D118+E118))</f>
        <v/>
      </c>
    </row>
    <row r="119" spans="1:6" x14ac:dyDescent="0.25">
      <c r="B119" s="11"/>
      <c r="C119" s="12"/>
      <c r="D119" s="13" t="str">
        <f>IF($A119="","",(B119*'Quote'!$B$4))</f>
        <v/>
      </c>
      <c r="E119" s="13" t="str">
        <f>IF($A119="","",ROUND((C119*(1+'Quote'!$B$5)),2))</f>
        <v/>
      </c>
      <c r="F119" s="13" t="str">
        <f>IF($A119="","",(D119+E119))</f>
        <v/>
      </c>
    </row>
    <row r="120" spans="1:6" x14ac:dyDescent="0.25">
      <c r="B120" s="11"/>
      <c r="C120" s="12"/>
      <c r="D120" s="13" t="str">
        <f>IF($A120="","",(B120*'Quote'!$B$4))</f>
        <v/>
      </c>
      <c r="E120" s="13" t="str">
        <f>IF($A120="","",ROUND((C120*(1+'Quote'!$B$5)),2))</f>
        <v/>
      </c>
      <c r="F120" s="13" t="str">
        <f>IF($A120="","",(D120+E120))</f>
        <v/>
      </c>
    </row>
    <row r="121" spans="1:6" x14ac:dyDescent="0.25">
      <c r="B121" s="11"/>
      <c r="C121" s="12"/>
      <c r="D121" s="13" t="str">
        <f>IF($A121="","",(B121*'Quote'!$B$4))</f>
        <v/>
      </c>
      <c r="E121" s="13" t="str">
        <f>IF($A121="","",ROUND((C121*(1+'Quote'!$B$5)),2))</f>
        <v/>
      </c>
      <c r="F121" s="13" t="str">
        <f>IF($A121="","",(D121+E121))</f>
        <v/>
      </c>
    </row>
    <row r="122" spans="1:6" x14ac:dyDescent="0.25">
      <c r="B122" s="11"/>
      <c r="C122" s="12"/>
      <c r="D122" s="13" t="str">
        <f>IF($A122="","",(B122*'Quote'!$B$4))</f>
        <v/>
      </c>
      <c r="E122" s="13" t="str">
        <f>IF($A122="","",ROUND((C122*(1+'Quote'!$B$5)),2))</f>
        <v/>
      </c>
      <c r="F122" s="13" t="str">
        <f>IF($A122="","",(D122+E122))</f>
        <v/>
      </c>
    </row>
    <row r="123" spans="1:6" x14ac:dyDescent="0.25">
      <c r="B123" s="11"/>
      <c r="C123" s="12"/>
      <c r="D123" s="13" t="str">
        <f>IF($A123="","",(B123*'Quote'!$B$4))</f>
        <v/>
      </c>
      <c r="E123" s="13" t="str">
        <f>IF($A123="","",ROUND((C123*(1+'Quote'!$B$5)),2))</f>
        <v/>
      </c>
      <c r="F123" s="13" t="str">
        <f>IF($A123="","",(D123+E123))</f>
        <v/>
      </c>
    </row>
    <row r="124" spans="1:6" x14ac:dyDescent="0.25">
      <c r="B124" s="11"/>
      <c r="C124" s="12"/>
      <c r="D124" s="13" t="str">
        <f>IF($A124="","",(B124*'Quote'!$B$4))</f>
        <v/>
      </c>
      <c r="E124" s="13" t="str">
        <f>IF($A124="","",ROUND((C124*(1+'Quote'!$B$5)),2))</f>
        <v/>
      </c>
      <c r="F124" s="13" t="str">
        <f>IF($A124="","",(D124+E124))</f>
        <v/>
      </c>
    </row>
    <row r="125" spans="1:6" x14ac:dyDescent="0.25">
      <c r="B125" s="11"/>
      <c r="C125" s="12"/>
      <c r="D125" s="13" t="str">
        <f>IF($A125="","",(B125*'Quote'!$B$4))</f>
        <v/>
      </c>
      <c r="E125" s="13" t="str">
        <f>IF($A125="","",ROUND((C125*(1+'Quote'!$B$5)),2))</f>
        <v/>
      </c>
      <c r="F125" s="13" t="str">
        <f>IF($A125="","",(D125+E125))</f>
        <v/>
      </c>
    </row>
    <row r="126" spans="1:6" x14ac:dyDescent="0.25">
      <c r="B126" s="11"/>
      <c r="C126" s="12"/>
      <c r="D126" s="13" t="str">
        <f>IF($A126="","",(B126*'Quote'!$B$4))</f>
        <v/>
      </c>
      <c r="E126" s="13" t="str">
        <f>IF($A126="","",ROUND((C126*(1+'Quote'!$B$5)),2))</f>
        <v/>
      </c>
      <c r="F126" s="13" t="str">
        <f>IF($A126="","",(D126+E126))</f>
        <v/>
      </c>
    </row>
    <row r="127" spans="1:6" x14ac:dyDescent="0.25">
      <c r="B127" s="11"/>
      <c r="C127" s="12"/>
      <c r="D127" s="13" t="str">
        <f>IF($A127="","",(B127*'Quote'!$B$4))</f>
        <v/>
      </c>
      <c r="E127" s="13" t="str">
        <f>IF($A127="","",ROUND((C127*(1+'Quote'!$B$5)),2))</f>
        <v/>
      </c>
      <c r="F127" s="13" t="str">
        <f>IF($A127="","",(D127+E127))</f>
        <v/>
      </c>
    </row>
    <row r="128" spans="1:6" x14ac:dyDescent="0.25">
      <c r="B128" s="11"/>
      <c r="C128" s="12"/>
      <c r="D128" s="13" t="str">
        <f>IF($A128="","",(B128*'Quote'!$B$4))</f>
        <v/>
      </c>
      <c r="E128" s="13" t="str">
        <f>IF($A128="","",ROUND((C128*(1+'Quote'!$B$5)),2))</f>
        <v/>
      </c>
      <c r="F128" s="13" t="str">
        <f>IF($A128="","",(D128+E128))</f>
        <v/>
      </c>
    </row>
    <row r="129" spans="1:6" x14ac:dyDescent="0.25">
      <c r="B129" s="11"/>
      <c r="C129" s="12"/>
      <c r="D129" s="13" t="str">
        <f>IF($A129="","",(B129*'Quote'!$B$4))</f>
        <v/>
      </c>
      <c r="E129" s="13" t="str">
        <f>IF($A129="","",ROUND((C129*(1+'Quote'!$B$5)),2))</f>
        <v/>
      </c>
      <c r="F129" s="13" t="str">
        <f>IF($A129="","",(D129+E129))</f>
        <v/>
      </c>
    </row>
    <row r="130" spans="1:6" x14ac:dyDescent="0.25">
      <c r="B130" s="11"/>
      <c r="C130" s="12"/>
      <c r="D130" s="13" t="str">
        <f>IF($A130="","",(B130*'Quote'!$B$4))</f>
        <v/>
      </c>
      <c r="E130" s="13" t="str">
        <f>IF($A130="","",ROUND((C130*(1+'Quote'!$B$5)),2))</f>
        <v/>
      </c>
      <c r="F130" s="13" t="str">
        <f>IF($A130="","",(D130+E130))</f>
        <v/>
      </c>
    </row>
    <row r="131" spans="1:6" x14ac:dyDescent="0.25">
      <c r="B131" s="11"/>
      <c r="C131" s="12"/>
      <c r="D131" s="13" t="str">
        <f>IF($A131="","",(B131*'Quote'!$B$4))</f>
        <v/>
      </c>
      <c r="E131" s="13" t="str">
        <f>IF($A131="","",ROUND((C131*(1+'Quote'!$B$5)),2))</f>
        <v/>
      </c>
      <c r="F131" s="13" t="str">
        <f>IF($A131="","",(D131+E131))</f>
        <v/>
      </c>
    </row>
    <row r="132" spans="1:6" x14ac:dyDescent="0.25">
      <c r="B132" s="11"/>
      <c r="C132" s="12"/>
      <c r="D132" s="13" t="str">
        <f>IF($A132="","",(B132*'Quote'!$B$4))</f>
        <v/>
      </c>
      <c r="E132" s="13" t="str">
        <f>IF($A132="","",ROUND((C132*(1+'Quote'!$B$5)),2))</f>
        <v/>
      </c>
      <c r="F132" s="13" t="str">
        <f>IF($A132="","",(D132+E132))</f>
        <v/>
      </c>
    </row>
    <row r="133" spans="1:6" x14ac:dyDescent="0.25">
      <c r="B133" s="11"/>
      <c r="C133" s="12"/>
      <c r="D133" s="13" t="str">
        <f>IF($A133="","",(B133*'Quote'!$B$4))</f>
        <v/>
      </c>
      <c r="E133" s="13" t="str">
        <f>IF($A133="","",ROUND((C133*(1+'Quote'!$B$5)),2))</f>
        <v/>
      </c>
      <c r="F133" s="13" t="str">
        <f>IF($A133="","",(D133+E133))</f>
        <v/>
      </c>
    </row>
    <row r="134" spans="1:6" x14ac:dyDescent="0.25">
      <c r="B134" s="11"/>
      <c r="C134" s="12"/>
      <c r="D134" s="13" t="str">
        <f>IF($A134="","",(B134*'Quote'!$B$4))</f>
        <v/>
      </c>
      <c r="E134" s="13" t="str">
        <f>IF($A134="","",ROUND((C134*(1+'Quote'!$B$5)),2))</f>
        <v/>
      </c>
      <c r="F134" s="13" t="str">
        <f>IF($A134="","",(D134+E134))</f>
        <v/>
      </c>
    </row>
    <row r="135" spans="1:6" x14ac:dyDescent="0.25">
      <c r="B135" s="11"/>
      <c r="C135" s="12"/>
      <c r="D135" s="13" t="str">
        <f>IF($A135="","",(B135*'Quote'!$B$4))</f>
        <v/>
      </c>
      <c r="E135" s="13" t="str">
        <f>IF($A135="","",ROUND((C135*(1+'Quote'!$B$5)),2))</f>
        <v/>
      </c>
      <c r="F135" s="13" t="str">
        <f>IF($A135="","",(D135+E135))</f>
        <v/>
      </c>
    </row>
    <row r="136" spans="1:6" x14ac:dyDescent="0.25">
      <c r="B136" s="11"/>
      <c r="C136" s="12"/>
      <c r="D136" s="13" t="str">
        <f>IF($A136="","",(B136*'Quote'!$B$4))</f>
        <v/>
      </c>
      <c r="E136" s="13" t="str">
        <f>IF($A136="","",ROUND((C136*(1+'Quote'!$B$5)),2))</f>
        <v/>
      </c>
      <c r="F136" s="13" t="str">
        <f>IF($A136="","",(D136+E136))</f>
        <v/>
      </c>
    </row>
    <row r="137" spans="1:6" x14ac:dyDescent="0.25">
      <c r="B137" s="11"/>
      <c r="C137" s="12"/>
      <c r="D137" s="13" t="str">
        <f>IF($A137="","",(B137*'Quote'!$B$4))</f>
        <v/>
      </c>
      <c r="E137" s="13" t="str">
        <f>IF($A137="","",ROUND((C137*(1+'Quote'!$B$5)),2))</f>
        <v/>
      </c>
      <c r="F137" s="13" t="str">
        <f>IF($A137="","",(D137+E137))</f>
        <v/>
      </c>
    </row>
    <row r="138" spans="1:6" x14ac:dyDescent="0.25">
      <c r="B138" s="11"/>
      <c r="C138" s="12"/>
      <c r="D138" s="13" t="str">
        <f>IF($A138="","",(B138*'Quote'!$B$4))</f>
        <v/>
      </c>
      <c r="E138" s="13" t="str">
        <f>IF($A138="","",ROUND((C138*(1+'Quote'!$B$5)),2))</f>
        <v/>
      </c>
      <c r="F138" s="13" t="str">
        <f>IF($A138="","",(D138+E138))</f>
        <v/>
      </c>
    </row>
    <row r="139" spans="1:6" x14ac:dyDescent="0.25">
      <c r="B139" s="11"/>
      <c r="C139" s="12"/>
      <c r="D139" s="13" t="str">
        <f>IF($A139="","",(B139*'Quote'!$B$4))</f>
        <v/>
      </c>
      <c r="E139" s="13" t="str">
        <f>IF($A139="","",ROUND((C139*(1+'Quote'!$B$5)),2))</f>
        <v/>
      </c>
      <c r="F139" s="13" t="str">
        <f>IF($A139="","",(D139+E139))</f>
        <v/>
      </c>
    </row>
    <row r="140" spans="1:6" x14ac:dyDescent="0.25">
      <c r="B140" s="11"/>
      <c r="C140" s="12"/>
      <c r="D140" s="13" t="str">
        <f>IF($A140="","",(B140*'Quote'!$B$4))</f>
        <v/>
      </c>
      <c r="E140" s="13" t="str">
        <f>IF($A140="","",ROUND((C140*(1+'Quote'!$B$5)),2))</f>
        <v/>
      </c>
      <c r="F140" s="13" t="str">
        <f>IF($A140="","",(D140+E140))</f>
        <v/>
      </c>
    </row>
    <row r="141" spans="1:6" x14ac:dyDescent="0.25">
      <c r="B141" s="11"/>
      <c r="C141" s="12"/>
      <c r="D141" s="13" t="str">
        <f>IF($A141="","",(B141*'Quote'!$B$4))</f>
        <v/>
      </c>
      <c r="E141" s="13" t="str">
        <f>IF($A141="","",ROUND((C141*(1+'Quote'!$B$5)),2))</f>
        <v/>
      </c>
      <c r="F141" s="13" t="str">
        <f>IF($A141="","",(D141+E141))</f>
        <v/>
      </c>
    </row>
    <row r="142" spans="1:6" x14ac:dyDescent="0.25">
      <c r="B142" s="11"/>
      <c r="C142" s="12"/>
      <c r="D142" s="13" t="str">
        <f>IF($A142="","",(B142*'Quote'!$B$4))</f>
        <v/>
      </c>
      <c r="E142" s="13" t="str">
        <f>IF($A142="","",ROUND((C142*(1+'Quote'!$B$5)),2))</f>
        <v/>
      </c>
      <c r="F142" s="13" t="str">
        <f>IF($A142="","",(D142+E142))</f>
        <v/>
      </c>
    </row>
    <row r="143" spans="1:6" x14ac:dyDescent="0.25">
      <c r="B143" s="11"/>
      <c r="C143" s="12"/>
      <c r="D143" s="13" t="str">
        <f>IF($A143="","",(B143*'Quote'!$B$4))</f>
        <v/>
      </c>
      <c r="E143" s="13" t="str">
        <f>IF($A143="","",ROUND((C143*(1+'Quote'!$B$5)),2))</f>
        <v/>
      </c>
      <c r="F143" s="13" t="str">
        <f>IF($A143="","",(D143+E143))</f>
        <v/>
      </c>
    </row>
    <row r="144" spans="1:6" x14ac:dyDescent="0.25">
      <c r="B144" s="11"/>
      <c r="C144" s="12"/>
      <c r="D144" s="13" t="str">
        <f>IF($A144="","",(B144*'Quote'!$B$4))</f>
        <v/>
      </c>
      <c r="E144" s="13" t="str">
        <f>IF($A144="","",ROUND((C144*(1+'Quote'!$B$5)),2))</f>
        <v/>
      </c>
      <c r="F144" s="13" t="str">
        <f>IF($A144="","",(D144+E144))</f>
        <v/>
      </c>
    </row>
    <row r="145" spans="1:6" x14ac:dyDescent="0.25">
      <c r="B145" s="11"/>
      <c r="C145" s="12"/>
      <c r="D145" s="13" t="str">
        <f>IF($A145="","",(B145*'Quote'!$B$4))</f>
        <v/>
      </c>
      <c r="E145" s="13" t="str">
        <f>IF($A145="","",ROUND((C145*(1+'Quote'!$B$5)),2))</f>
        <v/>
      </c>
      <c r="F145" s="13" t="str">
        <f>IF($A145="","",(D145+E145))</f>
        <v/>
      </c>
    </row>
    <row r="146" spans="1:6" x14ac:dyDescent="0.25">
      <c r="B146" s="11"/>
      <c r="C146" s="12"/>
      <c r="D146" s="13" t="str">
        <f>IF($A146="","",(B146*'Quote'!$B$4))</f>
        <v/>
      </c>
      <c r="E146" s="13" t="str">
        <f>IF($A146="","",ROUND((C146*(1+'Quote'!$B$5)),2))</f>
        <v/>
      </c>
      <c r="F146" s="13" t="str">
        <f>IF($A146="","",(D146+E146))</f>
        <v/>
      </c>
    </row>
    <row r="147" spans="1:6" x14ac:dyDescent="0.25">
      <c r="B147" s="11"/>
      <c r="C147" s="12"/>
      <c r="D147" s="13" t="str">
        <f>IF($A147="","",(B147*'Quote'!$B$4))</f>
        <v/>
      </c>
      <c r="E147" s="13" t="str">
        <f>IF($A147="","",ROUND((C147*(1+'Quote'!$B$5)),2))</f>
        <v/>
      </c>
      <c r="F147" s="13" t="str">
        <f>IF($A147="","",(D147+E147))</f>
        <v/>
      </c>
    </row>
    <row r="148" spans="1:6" x14ac:dyDescent="0.25">
      <c r="B148" s="11"/>
      <c r="C148" s="12"/>
      <c r="D148" s="13" t="str">
        <f>IF($A148="","",(B148*'Quote'!$B$4))</f>
        <v/>
      </c>
      <c r="E148" s="13" t="str">
        <f>IF($A148="","",ROUND((C148*(1+'Quote'!$B$5)),2))</f>
        <v/>
      </c>
      <c r="F148" s="13" t="str">
        <f>IF($A148="","",(D148+E148))</f>
        <v/>
      </c>
    </row>
    <row r="149" spans="1:6" x14ac:dyDescent="0.25">
      <c r="B149" s="11"/>
      <c r="C149" s="12"/>
      <c r="D149" s="13" t="str">
        <f>IF($A149="","",(B149*'Quote'!$B$4))</f>
        <v/>
      </c>
      <c r="E149" s="13" t="str">
        <f>IF($A149="","",ROUND((C149*(1+'Quote'!$B$5)),2))</f>
        <v/>
      </c>
      <c r="F149" s="13" t="str">
        <f>IF($A149="","",(D149+E149))</f>
        <v/>
      </c>
    </row>
    <row r="150" spans="1:6" x14ac:dyDescent="0.25">
      <c r="B150" s="11"/>
      <c r="C150" s="12"/>
      <c r="D150" s="13" t="str">
        <f>IF($A150="","",(B150*'Quote'!$B$4))</f>
        <v/>
      </c>
      <c r="E150" s="13" t="str">
        <f>IF($A150="","",ROUND((C150*(1+'Quote'!$B$5)),2))</f>
        <v/>
      </c>
      <c r="F150" s="13" t="str">
        <f>IF($A150="","",(D150+E150))</f>
        <v/>
      </c>
    </row>
    <row r="151" spans="1:6" x14ac:dyDescent="0.25">
      <c r="B151" s="11"/>
      <c r="C151" s="12"/>
      <c r="D151" s="13" t="str">
        <f>IF($A151="","",(B151*'Quote'!$B$4))</f>
        <v/>
      </c>
      <c r="E151" s="13" t="str">
        <f>IF($A151="","",ROUND((C151*(1+'Quote'!$B$5)),2))</f>
        <v/>
      </c>
      <c r="F151" s="13" t="str">
        <f>IF($A151="","",(D151+E151))</f>
        <v/>
      </c>
    </row>
    <row r="152" spans="1:6" x14ac:dyDescent="0.25">
      <c r="B152" s="11"/>
      <c r="C152" s="12"/>
      <c r="D152" s="13" t="str">
        <f>IF($A152="","",(B152*'Quote'!$B$4))</f>
        <v/>
      </c>
      <c r="E152" s="13" t="str">
        <f>IF($A152="","",ROUND((C152*(1+'Quote'!$B$5)),2))</f>
        <v/>
      </c>
      <c r="F152" s="13" t="str">
        <f>IF($A152="","",(D152+E152))</f>
        <v/>
      </c>
    </row>
    <row r="153" spans="1:6" x14ac:dyDescent="0.25">
      <c r="B153" s="11"/>
      <c r="C153" s="12"/>
      <c r="D153" s="13" t="str">
        <f>IF($A153="","",(B153*'Quote'!$B$4))</f>
        <v/>
      </c>
      <c r="E153" s="13" t="str">
        <f>IF($A153="","",ROUND((C153*(1+'Quote'!$B$5)),2))</f>
        <v/>
      </c>
      <c r="F153" s="13" t="str">
        <f>IF($A153="","",(D153+E153))</f>
        <v/>
      </c>
    </row>
    <row r="154" spans="1:6" x14ac:dyDescent="0.25">
      <c r="B154" s="11"/>
      <c r="C154" s="12"/>
      <c r="D154" s="13" t="str">
        <f>IF($A154="","",(B154*'Quote'!$B$4))</f>
        <v/>
      </c>
      <c r="E154" s="13" t="str">
        <f>IF($A154="","",ROUND((C154*(1+'Quote'!$B$5)),2))</f>
        <v/>
      </c>
      <c r="F154" s="13" t="str">
        <f>IF($A154="","",(D154+E154))</f>
        <v/>
      </c>
    </row>
    <row r="155" spans="1:6" x14ac:dyDescent="0.25">
      <c r="B155" s="11"/>
      <c r="C155" s="12"/>
      <c r="D155" s="13" t="str">
        <f>IF($A155="","",(B155*'Quote'!$B$4))</f>
        <v/>
      </c>
      <c r="E155" s="13" t="str">
        <f>IF($A155="","",ROUND((C155*(1+'Quote'!$B$5)),2))</f>
        <v/>
      </c>
      <c r="F155" s="13" t="str">
        <f>IF($A155="","",(D155+E155))</f>
        <v/>
      </c>
    </row>
    <row r="156" spans="1:6" x14ac:dyDescent="0.25">
      <c r="B156" s="11"/>
      <c r="C156" s="12"/>
      <c r="D156" s="13" t="str">
        <f>IF($A156="","",(B156*'Quote'!$B$4))</f>
        <v/>
      </c>
      <c r="E156" s="13" t="str">
        <f>IF($A156="","",ROUND((C156*(1+'Quote'!$B$5)),2))</f>
        <v/>
      </c>
      <c r="F156" s="13" t="str">
        <f>IF($A156="","",(D156+E156))</f>
        <v/>
      </c>
    </row>
    <row r="157" spans="1:6" x14ac:dyDescent="0.25">
      <c r="B157" s="11"/>
      <c r="C157" s="12"/>
      <c r="D157" s="13" t="str">
        <f>IF($A157="","",(B157*'Quote'!$B$4))</f>
        <v/>
      </c>
      <c r="E157" s="13" t="str">
        <f>IF($A157="","",ROUND((C157*(1+'Quote'!$B$5)),2))</f>
        <v/>
      </c>
      <c r="F157" s="13" t="str">
        <f>IF($A157="","",(D157+E157))</f>
        <v/>
      </c>
    </row>
    <row r="158" spans="1:6" x14ac:dyDescent="0.25">
      <c r="B158" s="11"/>
      <c r="C158" s="12"/>
      <c r="D158" s="13" t="str">
        <f>IF($A158="","",(B158*'Quote'!$B$4))</f>
        <v/>
      </c>
      <c r="E158" s="13" t="str">
        <f>IF($A158="","",ROUND((C158*(1+'Quote'!$B$5)),2))</f>
        <v/>
      </c>
      <c r="F158" s="13" t="str">
        <f>IF($A158="","",(D158+E158))</f>
        <v/>
      </c>
    </row>
    <row r="159" spans="1:6" x14ac:dyDescent="0.25">
      <c r="B159" s="11"/>
      <c r="C159" s="12"/>
      <c r="D159" s="13" t="str">
        <f>IF($A159="","",(B159*'Quote'!$B$4))</f>
        <v/>
      </c>
      <c r="E159" s="13" t="str">
        <f>IF($A159="","",ROUND((C159*(1+'Quote'!$B$5)),2))</f>
        <v/>
      </c>
      <c r="F159" s="13" t="str">
        <f>IF($A159="","",(D159+E159))</f>
        <v/>
      </c>
    </row>
    <row r="160" spans="1:6" x14ac:dyDescent="0.25">
      <c r="B160" s="11"/>
      <c r="C160" s="12"/>
      <c r="D160" s="13" t="str">
        <f>IF($A160="","",(B160*'Quote'!$B$4))</f>
        <v/>
      </c>
      <c r="E160" s="13" t="str">
        <f>IF($A160="","",ROUND((C160*(1+'Quote'!$B$5)),2))</f>
        <v/>
      </c>
      <c r="F160" s="13" t="str">
        <f>IF($A160="","",(D160+E160))</f>
        <v/>
      </c>
    </row>
    <row r="161" spans="1:6" x14ac:dyDescent="0.25">
      <c r="B161" s="11"/>
      <c r="C161" s="12"/>
      <c r="D161" s="13" t="str">
        <f>IF($A161="","",(B161*'Quote'!$B$4))</f>
        <v/>
      </c>
      <c r="E161" s="13" t="str">
        <f>IF($A161="","",ROUND((C161*(1+'Quote'!$B$5)),2))</f>
        <v/>
      </c>
      <c r="F161" s="13" t="str">
        <f>IF($A161="","",(D161+E161))</f>
        <v/>
      </c>
    </row>
    <row r="162" spans="1:6" x14ac:dyDescent="0.25">
      <c r="B162" s="11"/>
      <c r="C162" s="12"/>
      <c r="D162" s="13" t="str">
        <f>IF($A162="","",(B162*'Quote'!$B$4))</f>
        <v/>
      </c>
      <c r="E162" s="13" t="str">
        <f>IF($A162="","",ROUND((C162*(1+'Quote'!$B$5)),2))</f>
        <v/>
      </c>
      <c r="F162" s="13" t="str">
        <f>IF($A162="","",(D162+E162))</f>
        <v/>
      </c>
    </row>
    <row r="163" spans="1:6" x14ac:dyDescent="0.25">
      <c r="B163" s="11"/>
      <c r="C163" s="12"/>
      <c r="D163" s="13" t="str">
        <f>IF($A163="","",(B163*'Quote'!$B$4))</f>
        <v/>
      </c>
      <c r="E163" s="13" t="str">
        <f>IF($A163="","",ROUND((C163*(1+'Quote'!$B$5)),2))</f>
        <v/>
      </c>
      <c r="F163" s="13" t="str">
        <f>IF($A163="","",(D163+E163))</f>
        <v/>
      </c>
    </row>
    <row r="164" spans="1:6" x14ac:dyDescent="0.25">
      <c r="B164" s="11"/>
      <c r="C164" s="12"/>
      <c r="D164" s="13" t="str">
        <f>IF($A164="","",(B164*'Quote'!$B$4))</f>
        <v/>
      </c>
      <c r="E164" s="13" t="str">
        <f>IF($A164="","",ROUND((C164*(1+'Quote'!$B$5)),2))</f>
        <v/>
      </c>
      <c r="F164" s="13" t="str">
        <f>IF($A164="","",(D164+E164))</f>
        <v/>
      </c>
    </row>
    <row r="165" spans="1:6" x14ac:dyDescent="0.25">
      <c r="B165" s="11"/>
      <c r="C165" s="12"/>
      <c r="D165" s="13" t="str">
        <f>IF($A165="","",(B165*'Quote'!$B$4))</f>
        <v/>
      </c>
      <c r="E165" s="13" t="str">
        <f>IF($A165="","",ROUND((C165*(1+'Quote'!$B$5)),2))</f>
        <v/>
      </c>
      <c r="F165" s="13" t="str">
        <f>IF($A165="","",(D165+E165))</f>
        <v/>
      </c>
    </row>
    <row r="166" spans="1:6" x14ac:dyDescent="0.25">
      <c r="B166" s="11"/>
      <c r="C166" s="12"/>
      <c r="D166" s="13" t="str">
        <f>IF($A166="","",(B166*'Quote'!$B$4))</f>
        <v/>
      </c>
      <c r="E166" s="13" t="str">
        <f>IF($A166="","",ROUND((C166*(1+'Quote'!$B$5)),2))</f>
        <v/>
      </c>
      <c r="F166" s="13" t="str">
        <f>IF($A166="","",(D166+E166))</f>
        <v/>
      </c>
    </row>
    <row r="167" spans="1:6" x14ac:dyDescent="0.25">
      <c r="B167" s="11"/>
      <c r="C167" s="12"/>
      <c r="D167" s="13" t="str">
        <f>IF($A167="","",(B167*'Quote'!$B$4))</f>
        <v/>
      </c>
      <c r="E167" s="13" t="str">
        <f>IF($A167="","",ROUND((C167*(1+'Quote'!$B$5)),2))</f>
        <v/>
      </c>
      <c r="F167" s="13" t="str">
        <f>IF($A167="","",(D167+E167))</f>
        <v/>
      </c>
    </row>
    <row r="168" spans="1:6" x14ac:dyDescent="0.25">
      <c r="B168" s="11"/>
      <c r="C168" s="12"/>
      <c r="D168" s="13" t="str">
        <f>IF($A168="","",(B168*'Quote'!$B$4))</f>
        <v/>
      </c>
      <c r="E168" s="13" t="str">
        <f>IF($A168="","",ROUND((C168*(1+'Quote'!$B$5)),2))</f>
        <v/>
      </c>
      <c r="F168" s="13" t="str">
        <f>IF($A168="","",(D168+E168))</f>
        <v/>
      </c>
    </row>
    <row r="169" spans="1:6" x14ac:dyDescent="0.25">
      <c r="B169" s="11"/>
      <c r="C169" s="12"/>
      <c r="D169" s="13" t="str">
        <f>IF($A169="","",(B169*'Quote'!$B$4))</f>
        <v/>
      </c>
      <c r="E169" s="13" t="str">
        <f>IF($A169="","",ROUND((C169*(1+'Quote'!$B$5)),2))</f>
        <v/>
      </c>
      <c r="F169" s="13" t="str">
        <f>IF($A169="","",(D169+E169))</f>
        <v/>
      </c>
    </row>
    <row r="170" spans="1:6" x14ac:dyDescent="0.25">
      <c r="B170" s="11"/>
      <c r="C170" s="12"/>
      <c r="D170" s="13" t="str">
        <f>IF($A170="","",(B170*'Quote'!$B$4))</f>
        <v/>
      </c>
      <c r="E170" s="13" t="str">
        <f>IF($A170="","",ROUND((C170*(1+'Quote'!$B$5)),2))</f>
        <v/>
      </c>
      <c r="F170" s="13" t="str">
        <f>IF($A170="","",(D170+E170))</f>
        <v/>
      </c>
    </row>
    <row r="171" spans="1:6" x14ac:dyDescent="0.25">
      <c r="B171" s="11"/>
      <c r="C171" s="12"/>
      <c r="D171" s="13" t="str">
        <f>IF($A171="","",(B171*'Quote'!$B$4))</f>
        <v/>
      </c>
      <c r="E171" s="13" t="str">
        <f>IF($A171="","",ROUND((C171*(1+'Quote'!$B$5)),2))</f>
        <v/>
      </c>
      <c r="F171" s="13" t="str">
        <f>IF($A171="","",(D171+E171))</f>
        <v/>
      </c>
    </row>
    <row r="172" spans="1:6" x14ac:dyDescent="0.25">
      <c r="B172" s="11"/>
      <c r="C172" s="12"/>
      <c r="D172" s="13" t="str">
        <f>IF($A172="","",(B172*'Quote'!$B$4))</f>
        <v/>
      </c>
      <c r="E172" s="13" t="str">
        <f>IF($A172="","",ROUND((C172*(1+'Quote'!$B$5)),2))</f>
        <v/>
      </c>
      <c r="F172" s="13" t="str">
        <f>IF($A172="","",(D172+E172))</f>
        <v/>
      </c>
    </row>
    <row r="173" spans="1:6" x14ac:dyDescent="0.25">
      <c r="B173" s="11"/>
      <c r="C173" s="12"/>
      <c r="D173" s="13" t="str">
        <f>IF($A173="","",(B173*'Quote'!$B$4))</f>
        <v/>
      </c>
      <c r="E173" s="13" t="str">
        <f>IF($A173="","",ROUND((C173*(1+'Quote'!$B$5)),2))</f>
        <v/>
      </c>
      <c r="F173" s="13" t="str">
        <f>IF($A173="","",(D173+E173))</f>
        <v/>
      </c>
    </row>
    <row r="174" spans="1:6" x14ac:dyDescent="0.25">
      <c r="B174" s="11"/>
      <c r="C174" s="12"/>
      <c r="D174" s="13" t="str">
        <f>IF($A174="","",(B174*'Quote'!$B$4))</f>
        <v/>
      </c>
      <c r="E174" s="13" t="str">
        <f>IF($A174="","",ROUND((C174*(1+'Quote'!$B$5)),2))</f>
        <v/>
      </c>
      <c r="F174" s="13" t="str">
        <f>IF($A174="","",(D174+E174))</f>
        <v/>
      </c>
    </row>
    <row r="175" spans="1:6" x14ac:dyDescent="0.25">
      <c r="B175" s="11"/>
      <c r="C175" s="12"/>
      <c r="D175" s="13" t="str">
        <f>IF($A175="","",(B175*'Quote'!$B$4))</f>
        <v/>
      </c>
      <c r="E175" s="13" t="str">
        <f>IF($A175="","",ROUND((C175*(1+'Quote'!$B$5)),2))</f>
        <v/>
      </c>
      <c r="F175" s="13" t="str">
        <f>IF($A175="","",(D175+E175))</f>
        <v/>
      </c>
    </row>
    <row r="176" spans="1:6" x14ac:dyDescent="0.25">
      <c r="B176" s="11"/>
      <c r="C176" s="12"/>
      <c r="D176" s="13" t="str">
        <f>IF($A176="","",(B176*'Quote'!$B$4))</f>
        <v/>
      </c>
      <c r="E176" s="13" t="str">
        <f>IF($A176="","",ROUND((C176*(1+'Quote'!$B$5)),2))</f>
        <v/>
      </c>
      <c r="F176" s="13" t="str">
        <f>IF($A176="","",(D176+E176))</f>
        <v/>
      </c>
    </row>
    <row r="177" spans="1:6" x14ac:dyDescent="0.25">
      <c r="B177" s="11"/>
      <c r="C177" s="12"/>
      <c r="D177" s="13" t="str">
        <f>IF($A177="","",(B177*'Quote'!$B$4))</f>
        <v/>
      </c>
      <c r="E177" s="13" t="str">
        <f>IF($A177="","",ROUND((C177*(1+'Quote'!$B$5)),2))</f>
        <v/>
      </c>
      <c r="F177" s="13" t="str">
        <f>IF($A177="","",(D177+E177))</f>
        <v/>
      </c>
    </row>
    <row r="178" spans="1:6" x14ac:dyDescent="0.25">
      <c r="B178" s="11"/>
      <c r="C178" s="12"/>
      <c r="D178" s="13" t="str">
        <f>IF($A178="","",(B178*'Quote'!$B$4))</f>
        <v/>
      </c>
      <c r="E178" s="13" t="str">
        <f>IF($A178="","",ROUND((C178*(1+'Quote'!$B$5)),2))</f>
        <v/>
      </c>
      <c r="F178" s="13" t="str">
        <f>IF($A178="","",(D178+E178))</f>
        <v/>
      </c>
    </row>
    <row r="179" spans="1:6" x14ac:dyDescent="0.25">
      <c r="B179" s="11"/>
      <c r="C179" s="12"/>
      <c r="D179" s="13" t="str">
        <f>IF($A179="","",(B179*'Quote'!$B$4))</f>
        <v/>
      </c>
      <c r="E179" s="13" t="str">
        <f>IF($A179="","",ROUND((C179*(1+'Quote'!$B$5)),2))</f>
        <v/>
      </c>
      <c r="F179" s="13" t="str">
        <f>IF($A179="","",(D179+E179))</f>
        <v/>
      </c>
    </row>
    <row r="180" spans="1:6" x14ac:dyDescent="0.25">
      <c r="B180" s="11"/>
      <c r="C180" s="12"/>
      <c r="D180" s="13" t="str">
        <f>IF($A180="","",(B180*'Quote'!$B$4))</f>
        <v/>
      </c>
      <c r="E180" s="13" t="str">
        <f>IF($A180="","",ROUND((C180*(1+'Quote'!$B$5)),2))</f>
        <v/>
      </c>
      <c r="F180" s="13" t="str">
        <f>IF($A180="","",(D180+E180))</f>
        <v/>
      </c>
    </row>
    <row r="181" spans="1:6" x14ac:dyDescent="0.25">
      <c r="B181" s="11"/>
      <c r="C181" s="12"/>
      <c r="D181" s="13" t="str">
        <f>IF($A181="","",(B181*'Quote'!$B$4))</f>
        <v/>
      </c>
      <c r="E181" s="13" t="str">
        <f>IF($A181="","",ROUND((C181*(1+'Quote'!$B$5)),2))</f>
        <v/>
      </c>
      <c r="F181" s="13" t="str">
        <f>IF($A181="","",(D181+E181))</f>
        <v/>
      </c>
    </row>
    <row r="182" spans="1:6" x14ac:dyDescent="0.25">
      <c r="B182" s="11"/>
      <c r="C182" s="12"/>
      <c r="D182" s="13" t="str">
        <f>IF($A182="","",(B182*'Quote'!$B$4))</f>
        <v/>
      </c>
      <c r="E182" s="13" t="str">
        <f>IF($A182="","",ROUND((C182*(1+'Quote'!$B$5)),2))</f>
        <v/>
      </c>
      <c r="F182" s="13" t="str">
        <f>IF($A182="","",(D182+E182))</f>
        <v/>
      </c>
    </row>
    <row r="183" spans="1:6" x14ac:dyDescent="0.25">
      <c r="B183" s="11"/>
      <c r="C183" s="12"/>
      <c r="D183" s="13" t="str">
        <f>IF($A183="","",(B183*'Quote'!$B$4))</f>
        <v/>
      </c>
      <c r="E183" s="13" t="str">
        <f>IF($A183="","",ROUND((C183*(1+'Quote'!$B$5)),2))</f>
        <v/>
      </c>
      <c r="F183" s="13" t="str">
        <f>IF($A183="","",(D183+E183))</f>
        <v/>
      </c>
    </row>
    <row r="184" spans="1:6" x14ac:dyDescent="0.25">
      <c r="B184" s="11"/>
      <c r="C184" s="12"/>
      <c r="D184" s="13" t="str">
        <f>IF($A184="","",(B184*'Quote'!$B$4))</f>
        <v/>
      </c>
      <c r="E184" s="13" t="str">
        <f>IF($A184="","",ROUND((C184*(1+'Quote'!$B$5)),2))</f>
        <v/>
      </c>
      <c r="F184" s="13" t="str">
        <f>IF($A184="","",(D184+E184))</f>
        <v/>
      </c>
    </row>
    <row r="185" spans="1:6" x14ac:dyDescent="0.25">
      <c r="B185" s="11"/>
      <c r="C185" s="12"/>
      <c r="D185" s="13" t="str">
        <f>IF($A185="","",(B185*'Quote'!$B$4))</f>
        <v/>
      </c>
      <c r="E185" s="13" t="str">
        <f>IF($A185="","",ROUND((C185*(1+'Quote'!$B$5)),2))</f>
        <v/>
      </c>
      <c r="F185" s="13" t="str">
        <f>IF($A185="","",(D185+E185))</f>
        <v/>
      </c>
    </row>
    <row r="186" spans="1:6" x14ac:dyDescent="0.25">
      <c r="B186" s="11"/>
      <c r="C186" s="12"/>
      <c r="D186" s="13" t="str">
        <f>IF($A186="","",(B186*'Quote'!$B$4))</f>
        <v/>
      </c>
      <c r="E186" s="13" t="str">
        <f>IF($A186="","",ROUND((C186*(1+'Quote'!$B$5)),2))</f>
        <v/>
      </c>
      <c r="F186" s="13" t="str">
        <f>IF($A186="","",(D186+E186))</f>
        <v/>
      </c>
    </row>
    <row r="187" spans="1:6" x14ac:dyDescent="0.25">
      <c r="B187" s="11"/>
      <c r="C187" s="12"/>
      <c r="D187" s="13" t="str">
        <f>IF($A187="","",(B187*'Quote'!$B$4))</f>
        <v/>
      </c>
      <c r="E187" s="13" t="str">
        <f>IF($A187="","",ROUND((C187*(1+'Quote'!$B$5)),2))</f>
        <v/>
      </c>
      <c r="F187" s="13" t="str">
        <f>IF($A187="","",(D187+E187))</f>
        <v/>
      </c>
    </row>
    <row r="188" spans="1:6" x14ac:dyDescent="0.25">
      <c r="B188" s="11"/>
      <c r="C188" s="12"/>
      <c r="D188" s="13" t="str">
        <f>IF($A188="","",(B188*'Quote'!$B$4))</f>
        <v/>
      </c>
      <c r="E188" s="13" t="str">
        <f>IF($A188="","",ROUND((C188*(1+'Quote'!$B$5)),2))</f>
        <v/>
      </c>
      <c r="F188" s="13" t="str">
        <f>IF($A188="","",(D188+E188))</f>
        <v/>
      </c>
    </row>
    <row r="189" spans="1:6" x14ac:dyDescent="0.25">
      <c r="B189" s="11"/>
      <c r="C189" s="12"/>
      <c r="D189" s="13" t="str">
        <f>IF($A189="","",(B189*'Quote'!$B$4))</f>
        <v/>
      </c>
      <c r="E189" s="13" t="str">
        <f>IF($A189="","",ROUND((C189*(1+'Quote'!$B$5)),2))</f>
        <v/>
      </c>
      <c r="F189" s="13" t="str">
        <f>IF($A189="","",(D189+E189))</f>
        <v/>
      </c>
    </row>
    <row r="190" spans="1:6" x14ac:dyDescent="0.25">
      <c r="B190" s="11"/>
      <c r="C190" s="12"/>
      <c r="D190" s="13" t="str">
        <f>IF($A190="","",(B190*'Quote'!$B$4))</f>
        <v/>
      </c>
      <c r="E190" s="13" t="str">
        <f>IF($A190="","",ROUND((C190*(1+'Quote'!$B$5)),2))</f>
        <v/>
      </c>
      <c r="F190" s="13" t="str">
        <f>IF($A190="","",(D190+E190))</f>
        <v/>
      </c>
    </row>
    <row r="191" spans="1:6" x14ac:dyDescent="0.25">
      <c r="B191" s="11"/>
      <c r="C191" s="12"/>
      <c r="D191" s="13" t="str">
        <f>IF($A191="","",(B191*'Quote'!$B$4))</f>
        <v/>
      </c>
      <c r="E191" s="13" t="str">
        <f>IF($A191="","",ROUND((C191*(1+'Quote'!$B$5)),2))</f>
        <v/>
      </c>
      <c r="F191" s="13" t="str">
        <f>IF($A191="","",(D191+E191))</f>
        <v/>
      </c>
    </row>
    <row r="192" spans="1:6" x14ac:dyDescent="0.25">
      <c r="B192" s="11"/>
      <c r="C192" s="12"/>
      <c r="D192" s="13" t="str">
        <f>IF($A192="","",(B192*'Quote'!$B$4))</f>
        <v/>
      </c>
      <c r="E192" s="13" t="str">
        <f>IF($A192="","",ROUND((C192*(1+'Quote'!$B$5)),2))</f>
        <v/>
      </c>
      <c r="F192" s="13" t="str">
        <f>IF($A192="","",(D192+E192))</f>
        <v/>
      </c>
    </row>
    <row r="193" spans="1:6" x14ac:dyDescent="0.25">
      <c r="B193" s="11"/>
      <c r="C193" s="12"/>
      <c r="D193" s="13" t="str">
        <f>IF($A193="","",(B193*'Quote'!$B$4))</f>
        <v/>
      </c>
      <c r="E193" s="13" t="str">
        <f>IF($A193="","",ROUND((C193*(1+'Quote'!$B$5)),2))</f>
        <v/>
      </c>
      <c r="F193" s="13" t="str">
        <f>IF($A193="","",(D193+E193))</f>
        <v/>
      </c>
    </row>
    <row r="194" spans="1:6" x14ac:dyDescent="0.25">
      <c r="B194" s="11"/>
      <c r="C194" s="12"/>
      <c r="D194" s="13" t="str">
        <f>IF($A194="","",(B194*'Quote'!$B$4))</f>
        <v/>
      </c>
      <c r="E194" s="13" t="str">
        <f>IF($A194="","",ROUND((C194*(1+'Quote'!$B$5)),2))</f>
        <v/>
      </c>
      <c r="F194" s="13" t="str">
        <f>IF($A194="","",(D194+E194))</f>
        <v/>
      </c>
    </row>
    <row r="195" spans="1:6" x14ac:dyDescent="0.25">
      <c r="B195" s="11"/>
      <c r="C195" s="12"/>
      <c r="D195" s="13" t="str">
        <f>IF($A195="","",(B195*'Quote'!$B$4))</f>
        <v/>
      </c>
      <c r="E195" s="13" t="str">
        <f>IF($A195="","",ROUND((C195*(1+'Quote'!$B$5)),2))</f>
        <v/>
      </c>
      <c r="F195" s="13" t="str">
        <f>IF($A195="","",(D195+E195))</f>
        <v/>
      </c>
    </row>
    <row r="196" spans="1:6" x14ac:dyDescent="0.25">
      <c r="B196" s="11"/>
      <c r="C196" s="12"/>
      <c r="D196" s="13" t="str">
        <f>IF($A196="","",(B196*'Quote'!$B$4))</f>
        <v/>
      </c>
      <c r="E196" s="13" t="str">
        <f>IF($A196="","",ROUND((C196*(1+'Quote'!$B$5)),2))</f>
        <v/>
      </c>
      <c r="F196" s="13" t="str">
        <f>IF($A196="","",(D196+E196))</f>
        <v/>
      </c>
    </row>
    <row r="197" spans="1:6" x14ac:dyDescent="0.25">
      <c r="B197" s="11"/>
      <c r="C197" s="12"/>
      <c r="D197" s="13" t="str">
        <f>IF($A197="","",(B197*'Quote'!$B$4))</f>
        <v/>
      </c>
      <c r="E197" s="13" t="str">
        <f>IF($A197="","",ROUND((C197*(1+'Quote'!$B$5)),2))</f>
        <v/>
      </c>
      <c r="F197" s="13" t="str">
        <f>IF($A197="","",(D197+E197))</f>
        <v/>
      </c>
    </row>
    <row r="198" spans="1:6" x14ac:dyDescent="0.25">
      <c r="B198" s="11"/>
      <c r="C198" s="12"/>
      <c r="D198" s="13" t="str">
        <f>IF($A198="","",(B198*'Quote'!$B$4))</f>
        <v/>
      </c>
      <c r="E198" s="13" t="str">
        <f>IF($A198="","",ROUND((C198*(1+'Quote'!$B$5)),2))</f>
        <v/>
      </c>
      <c r="F198" s="13" t="str">
        <f>IF($A198="","",(D198+E198))</f>
        <v/>
      </c>
    </row>
    <row r="199" spans="1:6" x14ac:dyDescent="0.25">
      <c r="B199" s="11"/>
      <c r="C199" s="12"/>
      <c r="D199" s="13" t="str">
        <f>IF($A199="","",(B199*'Quote'!$B$4))</f>
        <v/>
      </c>
      <c r="E199" s="13" t="str">
        <f>IF($A199="","",ROUND((C199*(1+'Quote'!$B$5)),2))</f>
        <v/>
      </c>
      <c r="F199" s="13" t="str">
        <f>IF($A199="","",(D199+E199))</f>
        <v/>
      </c>
    </row>
    <row r="200" spans="1:6" x14ac:dyDescent="0.25">
      <c r="B200" s="11"/>
      <c r="C200" s="12"/>
      <c r="D200" s="13" t="str">
        <f>IF($A200="","",(B200*'Quote'!$B$4))</f>
        <v/>
      </c>
      <c r="E200" s="13" t="str">
        <f>IF($A200="","",ROUND((C200*(1+'Quote'!$B$5)),2))</f>
        <v/>
      </c>
      <c r="F200" s="13" t="str">
        <f>IF($A200="","",(D200+E200))</f>
        <v/>
      </c>
    </row>
    <row r="201" spans="1:6" x14ac:dyDescent="0.25">
      <c r="B201" s="11"/>
      <c r="C201" s="12"/>
      <c r="D201" s="13" t="str">
        <f>IF($A201="","",(B201*'Quote'!$B$4))</f>
        <v/>
      </c>
      <c r="E201" s="13" t="str">
        <f>IF($A201="","",ROUND((C201*(1+'Quote'!$B$5)),2))</f>
        <v/>
      </c>
      <c r="F201" s="13" t="str">
        <f>IF($A201="","",(D201+E201))</f>
        <v/>
      </c>
    </row>
  </sheetData>
  <autoFilter ref="A1:F1"/>
  <dataValidations count="2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24</v>
      </c>
      <c r="B1" s="14" t="s">
        <v>25</v>
      </c>
      <c r="C1" s="14" t="s">
        <v>26</v>
      </c>
    </row>
    <row r="2" spans="1:3" x14ac:dyDescent="0.25">
      <c r="A2" s="15" t="s">
        <v>27</v>
      </c>
      <c r="B2" s="16"/>
      <c r="C2" s="16"/>
    </row>
    <row r="3" spans="1:2" x14ac:dyDescent="0.25">
      <c r="A3" t="s">
        <v>28</v>
      </c>
      <c r="B3" s="5" t="s">
        <v>29</v>
      </c>
    </row>
    <row r="4" spans="1:2" x14ac:dyDescent="0.25">
      <c r="A4" t="s">
        <v>30</v>
      </c>
      <c r="B4" s="17">
        <v>85</v>
      </c>
    </row>
    <row r="5" spans="1:3" x14ac:dyDescent="0.25">
      <c r="A5" t="s">
        <v>31</v>
      </c>
      <c r="B5" s="18">
        <v>0.2</v>
      </c>
      <c r="C5" s="19" t="s">
        <v>32</v>
      </c>
    </row>
    <row r="6" spans="1:2" x14ac:dyDescent="0.25">
      <c r="A6" t="s">
        <v>33</v>
      </c>
      <c r="B6" s="17">
        <v>0</v>
      </c>
    </row>
    <row r="7" spans="1:2" x14ac:dyDescent="0.25">
      <c r="A7" t="s">
        <v>34</v>
      </c>
      <c r="B7" s="17">
        <v>150</v>
      </c>
    </row>
    <row r="8" spans="1:3" x14ac:dyDescent="0.25">
      <c r="A8" s="15" t="s">
        <v>35</v>
      </c>
      <c r="B8" s="16"/>
      <c r="C8" s="16"/>
    </row>
    <row r="9" spans="1:2" x14ac:dyDescent="0.25">
      <c r="A9" t="s">
        <v>16</v>
      </c>
      <c r="B9" s="20">
        <f>SUM('Tasks'!$D$2:$D$201)</f>
        <v>552.5</v>
      </c>
    </row>
    <row r="10" spans="1:2" x14ac:dyDescent="0.25">
      <c r="A10" t="s">
        <v>36</v>
      </c>
      <c r="B10" s="20">
        <f>SUM('Tasks'!$E$2:$E$201)</f>
        <v>70.8</v>
      </c>
    </row>
    <row r="11" spans="1:2" x14ac:dyDescent="0.25">
      <c r="A11" t="s">
        <v>37</v>
      </c>
      <c r="B11" s="20">
        <f>MAX('Quote'!$B$7,(('Quote'!$B$9+'Quote'!$B$10)+'Quote'!$B$6))</f>
        <v>623.3</v>
      </c>
    </row>
  </sheetData>
  <dataValidations count="1">
    <dataValidation type="decimal" operator="greaterThanOrEqual" allowBlank="1" showErrorMessage="1" errorTitle="Number expected" error="Enter a number." sqref="B4: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Tasks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