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Jobs" state="visible" r:id="rId6"/>
  </sheets>
  <calcPr calcId="171027" fullCalcOnLoad="1"/>
</workbook>
</file>

<file path=xl/sharedStrings.xml><?xml version="1.0" encoding="utf-8"?>
<sst xmlns="http://schemas.openxmlformats.org/spreadsheetml/2006/main" count="59" uniqueCount="50">
  <si>
    <t>Handyman Materials Log</t>
  </si>
  <si>
    <t>A free materials log for handymen: track materials by job, cost vs. markup, and reimbursed status in Google Sheets or Excel.</t>
  </si>
  <si>
    <t>Quick start</t>
  </si>
  <si>
    <t>Open the Materials tab and replace the sample rows with your own — one row per entry. Formulas fill in automatically for new rows.</t>
  </si>
  <si>
    <t>Log materials with the receipt number on the day you buy them, so nothing gets left off the invoice.</t>
  </si>
  <si>
    <t>Markup covers shopping time and returns; tell customers your materials policy up front.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</si>
  <si>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</si>
  <si>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</si>
  <si>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</si>
  <si>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</si>
  <si>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</si>
  <si>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</si>
  <si>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</si>
  <si>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</si>
  <si>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Job / customer</t>
  </si>
  <si>
    <t>Store</t>
  </si>
  <si>
    <t>Item</t>
  </si>
  <si>
    <t>Qty</t>
  </si>
  <si>
    <t>Unit cost</t>
  </si>
  <si>
    <t>Receipt #</t>
  </si>
  <si>
    <t>Billed to customer</t>
  </si>
  <si>
    <t>Cost</t>
  </si>
  <si>
    <t>Billed amount</t>
  </si>
  <si>
    <t>Kim: bathroom refresh</t>
  </si>
  <si>
    <t>Home Depot</t>
  </si>
  <si>
    <t>Vanity faucet</t>
  </si>
  <si>
    <t>HD-4412</t>
  </si>
  <si>
    <t>Invoiced</t>
  </si>
  <si>
    <t>Supply lines</t>
  </si>
  <si>
    <t>Ortiz: deck repair</t>
  </si>
  <si>
    <t>Lumber yard</t>
  </si>
  <si>
    <t>5/4 x 6 deck boards 12 ft</t>
  </si>
  <si>
    <t>LY-0921</t>
  </si>
  <si>
    <t>Not yet</t>
  </si>
  <si>
    <t>Deck screws 5 lb</t>
  </si>
  <si>
    <t>Hill: drywall patch</t>
  </si>
  <si>
    <t>Hardware store</t>
  </si>
  <si>
    <t>Patch kit and mud</t>
  </si>
  <si>
    <t>HW-112</t>
  </si>
  <si>
    <t>Paid</t>
  </si>
  <si>
    <t>Value</t>
  </si>
  <si>
    <t>Notes</t>
  </si>
  <si>
    <t>Settings</t>
  </si>
  <si>
    <t>Materials markup</t>
  </si>
  <si>
    <t>Covers your time shopping and returns.</t>
  </si>
  <si>
    <t>Totals</t>
  </si>
  <si>
    <t>Material cost</t>
  </si>
  <si>
    <t>Billed to customers</t>
  </si>
  <si>
    <t>Not yet billed</t>
  </si>
  <si>
    <t>Add these to the next invoice.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</si>
</sst>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24" customWidth="1"/>
    <col min="8" max="8" width="21" customWidth="1"/>
    <col min="9" max="9" width="14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46302</v>
      </c>
      <c r="B2" t="s">
        <v>23</v>
      </c>
      <c r="C2" t="s">
        <v>24</v>
      </c>
      <c r="D2" t="s">
        <v>25</v>
      </c>
      <c r="E2" s="12">
        <v>1</v>
      </c>
      <c r="F2" s="13">
        <v>89</v>
      </c>
      <c r="G2" t="s">
        <v>26</v>
      </c>
      <c r="H2" t="s">
        <v>27</v>
      </c>
      <c r="I2" s="14">
        <f>IF($A2="","",ROUND((E2*F2),2))</f>
        <v>89</v>
      </c>
      <c r="J2" s="14">
        <f>IF($A2="","",ROUND((I2*(1+'Jobs'!$B$3)),2))</f>
        <v>102.35</v>
      </c>
    </row>
    <row r="3" spans="1:10" x14ac:dyDescent="0.25">
      <c r="A3" s="11">
        <v>46302</v>
      </c>
      <c r="B3" t="s">
        <v>23</v>
      </c>
      <c r="C3" t="s">
        <v>24</v>
      </c>
      <c r="D3" t="s">
        <v>28</v>
      </c>
      <c r="E3" s="12">
        <v>2</v>
      </c>
      <c r="F3" s="13">
        <v>9.5</v>
      </c>
      <c r="G3" t="s">
        <v>26</v>
      </c>
      <c r="H3" t="s">
        <v>27</v>
      </c>
      <c r="I3" s="14">
        <f>IF($A3="","",ROUND((E3*F3),2))</f>
        <v>19</v>
      </c>
      <c r="J3" s="14">
        <f>IF($A3="","",ROUND((I3*(1+'Jobs'!$B$3)),2))</f>
        <v>21.85</v>
      </c>
    </row>
    <row r="4" spans="1:10" x14ac:dyDescent="0.25">
      <c r="A4" s="11">
        <v>46305</v>
      </c>
      <c r="B4" t="s">
        <v>29</v>
      </c>
      <c r="C4" t="s">
        <v>30</v>
      </c>
      <c r="D4" t="s">
        <v>31</v>
      </c>
      <c r="E4" s="12">
        <v>8</v>
      </c>
      <c r="F4" s="13">
        <v>21</v>
      </c>
      <c r="G4" t="s">
        <v>32</v>
      </c>
      <c r="H4" t="s">
        <v>33</v>
      </c>
      <c r="I4" s="14">
        <f>IF($A4="","",ROUND((E4*F4),2))</f>
        <v>168</v>
      </c>
      <c r="J4" s="14">
        <f>IF($A4="","",ROUND((I4*(1+'Jobs'!$B$3)),2))</f>
        <v>193.2</v>
      </c>
    </row>
    <row r="5" spans="1:10" x14ac:dyDescent="0.25">
      <c r="A5" s="11">
        <v>46305</v>
      </c>
      <c r="B5" t="s">
        <v>29</v>
      </c>
      <c r="C5" t="s">
        <v>30</v>
      </c>
      <c r="D5" t="s">
        <v>34</v>
      </c>
      <c r="E5" s="12">
        <v>1</v>
      </c>
      <c r="F5" s="13">
        <v>38</v>
      </c>
      <c r="G5" t="s">
        <v>32</v>
      </c>
      <c r="H5" t="s">
        <v>33</v>
      </c>
      <c r="I5" s="14">
        <f>IF($A5="","",ROUND((E5*F5),2))</f>
        <v>38</v>
      </c>
      <c r="J5" s="14">
        <f>IF($A5="","",ROUND((I5*(1+'Jobs'!$B$3)),2))</f>
        <v>43.7</v>
      </c>
    </row>
    <row r="6" spans="1:10" x14ac:dyDescent="0.25">
      <c r="A6" s="11">
        <v>46307</v>
      </c>
      <c r="B6" t="s">
        <v>35</v>
      </c>
      <c r="C6" t="s">
        <v>36</v>
      </c>
      <c r="D6" t="s">
        <v>37</v>
      </c>
      <c r="E6" s="12">
        <v>1</v>
      </c>
      <c r="F6" s="13">
        <v>24</v>
      </c>
      <c r="G6" t="s">
        <v>38</v>
      </c>
      <c r="H6" t="s">
        <v>39</v>
      </c>
      <c r="I6" s="14">
        <f>IF($A6="","",ROUND((E6*F6),2))</f>
        <v>24</v>
      </c>
      <c r="J6" s="14">
        <f>IF($A6="","",ROUND((I6*(1+'Jobs'!$B$3)),2))</f>
        <v>27.6</v>
      </c>
    </row>
    <row r="7" spans="1:10" x14ac:dyDescent="0.25">
      <c r="A7" s="11"/>
      <c r="E7" s="12"/>
      <c r="F7" s="13"/>
      <c r="I7" s="14" t="str">
        <f>IF($A7="","",ROUND((E7*F7),2))</f>
        <v/>
      </c>
      <c r="J7" s="14" t="str">
        <f>IF($A7="","",ROUND((I7*(1+'Jobs'!$B$3)),2))</f>
        <v/>
      </c>
    </row>
    <row r="8" spans="1:10" x14ac:dyDescent="0.25">
      <c r="A8" s="11"/>
      <c r="E8" s="12"/>
      <c r="F8" s="13"/>
      <c r="I8" s="14" t="str">
        <f>IF($A8="","",ROUND((E8*F8),2))</f>
        <v/>
      </c>
      <c r="J8" s="14" t="str">
        <f>IF($A8="","",ROUND((I8*(1+'Jobs'!$B$3)),2))</f>
        <v/>
      </c>
    </row>
    <row r="9" spans="1:10" x14ac:dyDescent="0.25">
      <c r="A9" s="11"/>
      <c r="E9" s="12"/>
      <c r="F9" s="13"/>
      <c r="I9" s="14" t="str">
        <f>IF($A9="","",ROUND((E9*F9),2))</f>
        <v/>
      </c>
      <c r="J9" s="14" t="str">
        <f>IF($A9="","",ROUND((I9*(1+'Jobs'!$B$3)),2))</f>
        <v/>
      </c>
    </row>
    <row r="10" spans="1:10" x14ac:dyDescent="0.25">
      <c r="A10" s="11"/>
      <c r="E10" s="12"/>
      <c r="F10" s="13"/>
      <c r="I10" s="14" t="str">
        <f>IF($A10="","",ROUND((E10*F10),2))</f>
        <v/>
      </c>
      <c r="J10" s="14" t="str">
        <f>IF($A10="","",ROUND((I10*(1+'Jobs'!$B$3)),2))</f>
        <v/>
      </c>
    </row>
    <row r="11" spans="1:10" x14ac:dyDescent="0.25">
      <c r="A11" s="11"/>
      <c r="E11" s="12"/>
      <c r="F11" s="13"/>
      <c r="I11" s="14" t="str">
        <f>IF($A11="","",ROUND((E11*F11),2))</f>
        <v/>
      </c>
      <c r="J11" s="14" t="str">
        <f>IF($A11="","",ROUND((I11*(1+'Jobs'!$B$3)),2))</f>
        <v/>
      </c>
    </row>
    <row r="12" spans="1:10" x14ac:dyDescent="0.25">
      <c r="A12" s="11"/>
      <c r="E12" s="12"/>
      <c r="F12" s="13"/>
      <c r="I12" s="14" t="str">
        <f>IF($A12="","",ROUND((E12*F12),2))</f>
        <v/>
      </c>
      <c r="J12" s="14" t="str">
        <f>IF($A12="","",ROUND((I12*(1+'Jobs'!$B$3)),2))</f>
        <v/>
      </c>
    </row>
    <row r="13" spans="1:10" x14ac:dyDescent="0.25">
      <c r="A13" s="11"/>
      <c r="E13" s="12"/>
      <c r="F13" s="13"/>
      <c r="I13" s="14" t="str">
        <f>IF($A13="","",ROUND((E13*F13),2))</f>
        <v/>
      </c>
      <c r="J13" s="14" t="str">
        <f>IF($A13="","",ROUND((I13*(1+'Jobs'!$B$3)),2))</f>
        <v/>
      </c>
    </row>
    <row r="14" spans="1:10" x14ac:dyDescent="0.25">
      <c r="A14" s="11"/>
      <c r="E14" s="12"/>
      <c r="F14" s="13"/>
      <c r="I14" s="14" t="str">
        <f>IF($A14="","",ROUND((E14*F14),2))</f>
        <v/>
      </c>
      <c r="J14" s="14" t="str">
        <f>IF($A14="","",ROUND((I14*(1+'Jobs'!$B$3)),2))</f>
        <v/>
      </c>
    </row>
    <row r="15" spans="1:10" x14ac:dyDescent="0.25">
      <c r="A15" s="11"/>
      <c r="E15" s="12"/>
      <c r="F15" s="13"/>
      <c r="I15" s="14" t="str">
        <f>IF($A15="","",ROUND((E15*F15),2))</f>
        <v/>
      </c>
      <c r="J15" s="14" t="str">
        <f>IF($A15="","",ROUND((I15*(1+'Jobs'!$B$3)),2))</f>
        <v/>
      </c>
    </row>
    <row r="16" spans="1:10" x14ac:dyDescent="0.25">
      <c r="A16" s="11"/>
      <c r="E16" s="12"/>
      <c r="F16" s="13"/>
      <c r="I16" s="14" t="str">
        <f>IF($A16="","",ROUND((E16*F16),2))</f>
        <v/>
      </c>
      <c r="J16" s="14" t="str">
        <f>IF($A16="","",ROUND((I16*(1+'Jobs'!$B$3)),2))</f>
        <v/>
      </c>
    </row>
    <row r="17" spans="1:10" x14ac:dyDescent="0.25">
      <c r="A17" s="11"/>
      <c r="E17" s="12"/>
      <c r="F17" s="13"/>
      <c r="I17" s="14" t="str">
        <f>IF($A17="","",ROUND((E17*F17),2))</f>
        <v/>
      </c>
      <c r="J17" s="14" t="str">
        <f>IF($A17="","",ROUND((I17*(1+'Jobs'!$B$3)),2))</f>
        <v/>
      </c>
    </row>
    <row r="18" spans="1:10" x14ac:dyDescent="0.25">
      <c r="A18" s="11"/>
      <c r="E18" s="12"/>
      <c r="F18" s="13"/>
      <c r="I18" s="14" t="str">
        <f>IF($A18="","",ROUND((E18*F18),2))</f>
        <v/>
      </c>
      <c r="J18" s="14" t="str">
        <f>IF($A18="","",ROUND((I18*(1+'Jobs'!$B$3)),2))</f>
        <v/>
      </c>
    </row>
    <row r="19" spans="1:10" x14ac:dyDescent="0.25">
      <c r="A19" s="11"/>
      <c r="E19" s="12"/>
      <c r="F19" s="13"/>
      <c r="I19" s="14" t="str">
        <f>IF($A19="","",ROUND((E19*F19),2))</f>
        <v/>
      </c>
      <c r="J19" s="14" t="str">
        <f>IF($A19="","",ROUND((I19*(1+'Jobs'!$B$3)),2))</f>
        <v/>
      </c>
    </row>
    <row r="20" spans="1:10" x14ac:dyDescent="0.25">
      <c r="A20" s="11"/>
      <c r="E20" s="12"/>
      <c r="F20" s="13"/>
      <c r="I20" s="14" t="str">
        <f>IF($A20="","",ROUND((E20*F20),2))</f>
        <v/>
      </c>
      <c r="J20" s="14" t="str">
        <f>IF($A20="","",ROUND((I20*(1+'Jobs'!$B$3)),2))</f>
        <v/>
      </c>
    </row>
    <row r="21" spans="1:10" x14ac:dyDescent="0.25">
      <c r="A21" s="11"/>
      <c r="E21" s="12"/>
      <c r="F21" s="13"/>
      <c r="I21" s="14" t="str">
        <f>IF($A21="","",ROUND((E21*F21),2))</f>
        <v/>
      </c>
      <c r="J21" s="14" t="str">
        <f>IF($A21="","",ROUND((I21*(1+'Jobs'!$B$3)),2))</f>
        <v/>
      </c>
    </row>
    <row r="22" spans="1:10" x14ac:dyDescent="0.25">
      <c r="A22" s="11"/>
      <c r="E22" s="12"/>
      <c r="F22" s="13"/>
      <c r="I22" s="14" t="str">
        <f>IF($A22="","",ROUND((E22*F22),2))</f>
        <v/>
      </c>
      <c r="J22" s="14" t="str">
        <f>IF($A22="","",ROUND((I22*(1+'Jobs'!$B$3)),2))</f>
        <v/>
      </c>
    </row>
    <row r="23" spans="1:10" x14ac:dyDescent="0.25">
      <c r="A23" s="11"/>
      <c r="E23" s="12"/>
      <c r="F23" s="13"/>
      <c r="I23" s="14" t="str">
        <f>IF($A23="","",ROUND((E23*F23),2))</f>
        <v/>
      </c>
      <c r="J23" s="14" t="str">
        <f>IF($A23="","",ROUND((I23*(1+'Jobs'!$B$3)),2))</f>
        <v/>
      </c>
    </row>
    <row r="24" spans="1:10" x14ac:dyDescent="0.25">
      <c r="A24" s="11"/>
      <c r="E24" s="12"/>
      <c r="F24" s="13"/>
      <c r="I24" s="14" t="str">
        <f>IF($A24="","",ROUND((E24*F24),2))</f>
        <v/>
      </c>
      <c r="J24" s="14" t="str">
        <f>IF($A24="","",ROUND((I24*(1+'Jobs'!$B$3)),2))</f>
        <v/>
      </c>
    </row>
    <row r="25" spans="1:10" x14ac:dyDescent="0.25">
      <c r="A25" s="11"/>
      <c r="E25" s="12"/>
      <c r="F25" s="13"/>
      <c r="I25" s="14" t="str">
        <f>IF($A25="","",ROUND((E25*F25),2))</f>
        <v/>
      </c>
      <c r="J25" s="14" t="str">
        <f>IF($A25="","",ROUND((I25*(1+'Jobs'!$B$3)),2))</f>
        <v/>
      </c>
    </row>
    <row r="26" spans="1:10" x14ac:dyDescent="0.25">
      <c r="A26" s="11"/>
      <c r="E26" s="12"/>
      <c r="F26" s="13"/>
      <c r="I26" s="14" t="str">
        <f>IF($A26="","",ROUND((E26*F26),2))</f>
        <v/>
      </c>
      <c r="J26" s="14" t="str">
        <f>IF($A26="","",ROUND((I26*(1+'Jobs'!$B$3)),2))</f>
        <v/>
      </c>
    </row>
    <row r="27" spans="1:10" x14ac:dyDescent="0.25">
      <c r="A27" s="11"/>
      <c r="E27" s="12"/>
      <c r="F27" s="13"/>
      <c r="I27" s="14" t="str">
        <f>IF($A27="","",ROUND((E27*F27),2))</f>
        <v/>
      </c>
      <c r="J27" s="14" t="str">
        <f>IF($A27="","",ROUND((I27*(1+'Jobs'!$B$3)),2))</f>
        <v/>
      </c>
    </row>
    <row r="28" spans="1:10" x14ac:dyDescent="0.25">
      <c r="A28" s="11"/>
      <c r="E28" s="12"/>
      <c r="F28" s="13"/>
      <c r="I28" s="14" t="str">
        <f>IF($A28="","",ROUND((E28*F28),2))</f>
        <v/>
      </c>
      <c r="J28" s="14" t="str">
        <f>IF($A28="","",ROUND((I28*(1+'Jobs'!$B$3)),2))</f>
        <v/>
      </c>
    </row>
    <row r="29" spans="1:10" x14ac:dyDescent="0.25">
      <c r="A29" s="11"/>
      <c r="E29" s="12"/>
      <c r="F29" s="13"/>
      <c r="I29" s="14" t="str">
        <f>IF($A29="","",ROUND((E29*F29),2))</f>
        <v/>
      </c>
      <c r="J29" s="14" t="str">
        <f>IF($A29="","",ROUND((I29*(1+'Jobs'!$B$3)),2))</f>
        <v/>
      </c>
    </row>
    <row r="30" spans="1:10" x14ac:dyDescent="0.25">
      <c r="A30" s="11"/>
      <c r="E30" s="12"/>
      <c r="F30" s="13"/>
      <c r="I30" s="14" t="str">
        <f>IF($A30="","",ROUND((E30*F30),2))</f>
        <v/>
      </c>
      <c r="J30" s="14" t="str">
        <f>IF($A30="","",ROUND((I30*(1+'Jobs'!$B$3)),2))</f>
        <v/>
      </c>
    </row>
    <row r="31" spans="1:10" x14ac:dyDescent="0.25">
      <c r="A31" s="11"/>
      <c r="E31" s="12"/>
      <c r="F31" s="13"/>
      <c r="I31" s="14" t="str">
        <f>IF($A31="","",ROUND((E31*F31),2))</f>
        <v/>
      </c>
      <c r="J31" s="14" t="str">
        <f>IF($A31="","",ROUND((I31*(1+'Jobs'!$B$3)),2))</f>
        <v/>
      </c>
    </row>
    <row r="32" spans="1:10" x14ac:dyDescent="0.25">
      <c r="A32" s="11"/>
      <c r="E32" s="12"/>
      <c r="F32" s="13"/>
      <c r="I32" s="14" t="str">
        <f>IF($A32="","",ROUND((E32*F32),2))</f>
        <v/>
      </c>
      <c r="J32" s="14" t="str">
        <f>IF($A32="","",ROUND((I32*(1+'Jobs'!$B$3)),2))</f>
        <v/>
      </c>
    </row>
    <row r="33" spans="1:10" x14ac:dyDescent="0.25">
      <c r="A33" s="11"/>
      <c r="E33" s="12"/>
      <c r="F33" s="13"/>
      <c r="I33" s="14" t="str">
        <f>IF($A33="","",ROUND((E33*F33),2))</f>
        <v/>
      </c>
      <c r="J33" s="14" t="str">
        <f>IF($A33="","",ROUND((I33*(1+'Jobs'!$B$3)),2))</f>
        <v/>
      </c>
    </row>
    <row r="34" spans="1:10" x14ac:dyDescent="0.25">
      <c r="A34" s="11"/>
      <c r="E34" s="12"/>
      <c r="F34" s="13"/>
      <c r="I34" s="14" t="str">
        <f>IF($A34="","",ROUND((E34*F34),2))</f>
        <v/>
      </c>
      <c r="J34" s="14" t="str">
        <f>IF($A34="","",ROUND((I34*(1+'Jobs'!$B$3)),2))</f>
        <v/>
      </c>
    </row>
    <row r="35" spans="1:10" x14ac:dyDescent="0.25">
      <c r="A35" s="11"/>
      <c r="E35" s="12"/>
      <c r="F35" s="13"/>
      <c r="I35" s="14" t="str">
        <f>IF($A35="","",ROUND((E35*F35),2))</f>
        <v/>
      </c>
      <c r="J35" s="14" t="str">
        <f>IF($A35="","",ROUND((I35*(1+'Jobs'!$B$3)),2))</f>
        <v/>
      </c>
    </row>
    <row r="36" spans="1:10" x14ac:dyDescent="0.25">
      <c r="A36" s="11"/>
      <c r="E36" s="12"/>
      <c r="F36" s="13"/>
      <c r="I36" s="14" t="str">
        <f>IF($A36="","",ROUND((E36*F36),2))</f>
        <v/>
      </c>
      <c r="J36" s="14" t="str">
        <f>IF($A36="","",ROUND((I36*(1+'Jobs'!$B$3)),2))</f>
        <v/>
      </c>
    </row>
    <row r="37" spans="1:10" x14ac:dyDescent="0.25">
      <c r="A37" s="11"/>
      <c r="E37" s="12"/>
      <c r="F37" s="13"/>
      <c r="I37" s="14" t="str">
        <f>IF($A37="","",ROUND((E37*F37),2))</f>
        <v/>
      </c>
      <c r="J37" s="14" t="str">
        <f>IF($A37="","",ROUND((I37*(1+'Jobs'!$B$3)),2))</f>
        <v/>
      </c>
    </row>
    <row r="38" spans="1:10" x14ac:dyDescent="0.25">
      <c r="A38" s="11"/>
      <c r="E38" s="12"/>
      <c r="F38" s="13"/>
      <c r="I38" s="14" t="str">
        <f>IF($A38="","",ROUND((E38*F38),2))</f>
        <v/>
      </c>
      <c r="J38" s="14" t="str">
        <f>IF($A38="","",ROUND((I38*(1+'Jobs'!$B$3)),2))</f>
        <v/>
      </c>
    </row>
    <row r="39" spans="1:10" x14ac:dyDescent="0.25">
      <c r="A39" s="11"/>
      <c r="E39" s="12"/>
      <c r="F39" s="13"/>
      <c r="I39" s="14" t="str">
        <f>IF($A39="","",ROUND((E39*F39),2))</f>
        <v/>
      </c>
      <c r="J39" s="14" t="str">
        <f>IF($A39="","",ROUND((I39*(1+'Jobs'!$B$3)),2))</f>
        <v/>
      </c>
    </row>
    <row r="40" spans="1:10" x14ac:dyDescent="0.25">
      <c r="A40" s="11"/>
      <c r="E40" s="12"/>
      <c r="F40" s="13"/>
      <c r="I40" s="14" t="str">
        <f>IF($A40="","",ROUND((E40*F40),2))</f>
        <v/>
      </c>
      <c r="J40" s="14" t="str">
        <f>IF($A40="","",ROUND((I40*(1+'Jobs'!$B$3)),2))</f>
        <v/>
      </c>
    </row>
    <row r="41" spans="1:10" x14ac:dyDescent="0.25">
      <c r="A41" s="11"/>
      <c r="E41" s="12"/>
      <c r="F41" s="13"/>
      <c r="I41" s="14" t="str">
        <f>IF($A41="","",ROUND((E41*F41),2))</f>
        <v/>
      </c>
      <c r="J41" s="14" t="str">
        <f>IF($A41="","",ROUND((I41*(1+'Jobs'!$B$3)),2))</f>
        <v/>
      </c>
    </row>
    <row r="42" spans="1:10" x14ac:dyDescent="0.25">
      <c r="A42" s="11"/>
      <c r="E42" s="12"/>
      <c r="F42" s="13"/>
      <c r="I42" s="14" t="str">
        <f>IF($A42="","",ROUND((E42*F42),2))</f>
        <v/>
      </c>
      <c r="J42" s="14" t="str">
        <f>IF($A42="","",ROUND((I42*(1+'Jobs'!$B$3)),2))</f>
        <v/>
      </c>
    </row>
    <row r="43" spans="1:10" x14ac:dyDescent="0.25">
      <c r="A43" s="11"/>
      <c r="E43" s="12"/>
      <c r="F43" s="13"/>
      <c r="I43" s="14" t="str">
        <f>IF($A43="","",ROUND((E43*F43),2))</f>
        <v/>
      </c>
      <c r="J43" s="14" t="str">
        <f>IF($A43="","",ROUND((I43*(1+'Jobs'!$B$3)),2))</f>
        <v/>
      </c>
    </row>
    <row r="44" spans="1:10" x14ac:dyDescent="0.25">
      <c r="A44" s="11"/>
      <c r="E44" s="12"/>
      <c r="F44" s="13"/>
      <c r="I44" s="14" t="str">
        <f>IF($A44="","",ROUND((E44*F44),2))</f>
        <v/>
      </c>
      <c r="J44" s="14" t="str">
        <f>IF($A44="","",ROUND((I44*(1+'Jobs'!$B$3)),2))</f>
        <v/>
      </c>
    </row>
    <row r="45" spans="1:10" x14ac:dyDescent="0.25">
      <c r="A45" s="11"/>
      <c r="E45" s="12"/>
      <c r="F45" s="13"/>
      <c r="I45" s="14" t="str">
        <f>IF($A45="","",ROUND((E45*F45),2))</f>
        <v/>
      </c>
      <c r="J45" s="14" t="str">
        <f>IF($A45="","",ROUND((I45*(1+'Jobs'!$B$3)),2))</f>
        <v/>
      </c>
    </row>
    <row r="46" spans="1:10" x14ac:dyDescent="0.25">
      <c r="A46" s="11"/>
      <c r="E46" s="12"/>
      <c r="F46" s="13"/>
      <c r="I46" s="14" t="str">
        <f>IF($A46="","",ROUND((E46*F46),2))</f>
        <v/>
      </c>
      <c r="J46" s="14" t="str">
        <f>IF($A46="","",ROUND((I46*(1+'Jobs'!$B$3)),2))</f>
        <v/>
      </c>
    </row>
    <row r="47" spans="1:10" x14ac:dyDescent="0.25">
      <c r="A47" s="11"/>
      <c r="E47" s="12"/>
      <c r="F47" s="13"/>
      <c r="I47" s="14" t="str">
        <f>IF($A47="","",ROUND((E47*F47),2))</f>
        <v/>
      </c>
      <c r="J47" s="14" t="str">
        <f>IF($A47="","",ROUND((I47*(1+'Jobs'!$B$3)),2))</f>
        <v/>
      </c>
    </row>
    <row r="48" spans="1:10" x14ac:dyDescent="0.25">
      <c r="A48" s="11"/>
      <c r="E48" s="12"/>
      <c r="F48" s="13"/>
      <c r="I48" s="14" t="str">
        <f>IF($A48="","",ROUND((E48*F48),2))</f>
        <v/>
      </c>
      <c r="J48" s="14" t="str">
        <f>IF($A48="","",ROUND((I48*(1+'Jobs'!$B$3)),2))</f>
        <v/>
      </c>
    </row>
    <row r="49" spans="1:10" x14ac:dyDescent="0.25">
      <c r="A49" s="11"/>
      <c r="E49" s="12"/>
      <c r="F49" s="13"/>
      <c r="I49" s="14" t="str">
        <f>IF($A49="","",ROUND((E49*F49),2))</f>
        <v/>
      </c>
      <c r="J49" s="14" t="str">
        <f>IF($A49="","",ROUND((I49*(1+'Jobs'!$B$3)),2))</f>
        <v/>
      </c>
    </row>
    <row r="50" spans="1:10" x14ac:dyDescent="0.25">
      <c r="A50" s="11"/>
      <c r="E50" s="12"/>
      <c r="F50" s="13"/>
      <c r="I50" s="14" t="str">
        <f>IF($A50="","",ROUND((E50*F50),2))</f>
        <v/>
      </c>
      <c r="J50" s="14" t="str">
        <f>IF($A50="","",ROUND((I50*(1+'Jobs'!$B$3)),2))</f>
        <v/>
      </c>
    </row>
    <row r="51" spans="1:10" x14ac:dyDescent="0.25">
      <c r="A51" s="11"/>
      <c r="E51" s="12"/>
      <c r="F51" s="13"/>
      <c r="I51" s="14" t="str">
        <f>IF($A51="","",ROUND((E51*F51),2))</f>
        <v/>
      </c>
      <c r="J51" s="14" t="str">
        <f>IF($A51="","",ROUND((I51*(1+'Jobs'!$B$3)),2))</f>
        <v/>
      </c>
    </row>
    <row r="52" spans="1:10" x14ac:dyDescent="0.25">
      <c r="A52" s="11"/>
      <c r="E52" s="12"/>
      <c r="F52" s="13"/>
      <c r="I52" s="14" t="str">
        <f>IF($A52="","",ROUND((E52*F52),2))</f>
        <v/>
      </c>
      <c r="J52" s="14" t="str">
        <f>IF($A52="","",ROUND((I52*(1+'Jobs'!$B$3)),2))</f>
        <v/>
      </c>
    </row>
    <row r="53" spans="1:10" x14ac:dyDescent="0.25">
      <c r="A53" s="11"/>
      <c r="E53" s="12"/>
      <c r="F53" s="13"/>
      <c r="I53" s="14" t="str">
        <f>IF($A53="","",ROUND((E53*F53),2))</f>
        <v/>
      </c>
      <c r="J53" s="14" t="str">
        <f>IF($A53="","",ROUND((I53*(1+'Jobs'!$B$3)),2))</f>
        <v/>
      </c>
    </row>
    <row r="54" spans="1:10" x14ac:dyDescent="0.25">
      <c r="A54" s="11"/>
      <c r="E54" s="12"/>
      <c r="F54" s="13"/>
      <c r="I54" s="14" t="str">
        <f>IF($A54="","",ROUND((E54*F54),2))</f>
        <v/>
      </c>
      <c r="J54" s="14" t="str">
        <f>IF($A54="","",ROUND((I54*(1+'Jobs'!$B$3)),2))</f>
        <v/>
      </c>
    </row>
    <row r="55" spans="1:10" x14ac:dyDescent="0.25">
      <c r="A55" s="11"/>
      <c r="E55" s="12"/>
      <c r="F55" s="13"/>
      <c r="I55" s="14" t="str">
        <f>IF($A55="","",ROUND((E55*F55),2))</f>
        <v/>
      </c>
      <c r="J55" s="14" t="str">
        <f>IF($A55="","",ROUND((I55*(1+'Jobs'!$B$3)),2))</f>
        <v/>
      </c>
    </row>
    <row r="56" spans="1:10" x14ac:dyDescent="0.25">
      <c r="A56" s="11"/>
      <c r="E56" s="12"/>
      <c r="F56" s="13"/>
      <c r="I56" s="14" t="str">
        <f>IF($A56="","",ROUND((E56*F56),2))</f>
        <v/>
      </c>
      <c r="J56" s="14" t="str">
        <f>IF($A56="","",ROUND((I56*(1+'Jobs'!$B$3)),2))</f>
        <v/>
      </c>
    </row>
    <row r="57" spans="1:10" x14ac:dyDescent="0.25">
      <c r="A57" s="11"/>
      <c r="E57" s="12"/>
      <c r="F57" s="13"/>
      <c r="I57" s="14" t="str">
        <f>IF($A57="","",ROUND((E57*F57),2))</f>
        <v/>
      </c>
      <c r="J57" s="14" t="str">
        <f>IF($A57="","",ROUND((I57*(1+'Jobs'!$B$3)),2))</f>
        <v/>
      </c>
    </row>
    <row r="58" spans="1:10" x14ac:dyDescent="0.25">
      <c r="A58" s="11"/>
      <c r="E58" s="12"/>
      <c r="F58" s="13"/>
      <c r="I58" s="14" t="str">
        <f>IF($A58="","",ROUND((E58*F58),2))</f>
        <v/>
      </c>
      <c r="J58" s="14" t="str">
        <f>IF($A58="","",ROUND((I58*(1+'Jobs'!$B$3)),2))</f>
        <v/>
      </c>
    </row>
    <row r="59" spans="1:10" x14ac:dyDescent="0.25">
      <c r="A59" s="11"/>
      <c r="E59" s="12"/>
      <c r="F59" s="13"/>
      <c r="I59" s="14" t="str">
        <f>IF($A59="","",ROUND((E59*F59),2))</f>
        <v/>
      </c>
      <c r="J59" s="14" t="str">
        <f>IF($A59="","",ROUND((I59*(1+'Jobs'!$B$3)),2))</f>
        <v/>
      </c>
    </row>
    <row r="60" spans="1:10" x14ac:dyDescent="0.25">
      <c r="A60" s="11"/>
      <c r="E60" s="12"/>
      <c r="F60" s="13"/>
      <c r="I60" s="14" t="str">
        <f>IF($A60="","",ROUND((E60*F60),2))</f>
        <v/>
      </c>
      <c r="J60" s="14" t="str">
        <f>IF($A60="","",ROUND((I60*(1+'Jobs'!$B$3)),2))</f>
        <v/>
      </c>
    </row>
    <row r="61" spans="1:10" x14ac:dyDescent="0.25">
      <c r="A61" s="11"/>
      <c r="E61" s="12"/>
      <c r="F61" s="13"/>
      <c r="I61" s="14" t="str">
        <f>IF($A61="","",ROUND((E61*F61),2))</f>
        <v/>
      </c>
      <c r="J61" s="14" t="str">
        <f>IF($A61="","",ROUND((I61*(1+'Jobs'!$B$3)),2))</f>
        <v/>
      </c>
    </row>
    <row r="62" spans="1:10" x14ac:dyDescent="0.25">
      <c r="A62" s="11"/>
      <c r="E62" s="12"/>
      <c r="F62" s="13"/>
      <c r="I62" s="14" t="str">
        <f>IF($A62="","",ROUND((E62*F62),2))</f>
        <v/>
      </c>
      <c r="J62" s="14" t="str">
        <f>IF($A62="","",ROUND((I62*(1+'Jobs'!$B$3)),2))</f>
        <v/>
      </c>
    </row>
    <row r="63" spans="1:10" x14ac:dyDescent="0.25">
      <c r="A63" s="11"/>
      <c r="E63" s="12"/>
      <c r="F63" s="13"/>
      <c r="I63" s="14" t="str">
        <f>IF($A63="","",ROUND((E63*F63),2))</f>
        <v/>
      </c>
      <c r="J63" s="14" t="str">
        <f>IF($A63="","",ROUND((I63*(1+'Jobs'!$B$3)),2))</f>
        <v/>
      </c>
    </row>
    <row r="64" spans="1:10" x14ac:dyDescent="0.25">
      <c r="A64" s="11"/>
      <c r="E64" s="12"/>
      <c r="F64" s="13"/>
      <c r="I64" s="14" t="str">
        <f>IF($A64="","",ROUND((E64*F64),2))</f>
        <v/>
      </c>
      <c r="J64" s="14" t="str">
        <f>IF($A64="","",ROUND((I64*(1+'Jobs'!$B$3)),2))</f>
        <v/>
      </c>
    </row>
    <row r="65" spans="1:10" x14ac:dyDescent="0.25">
      <c r="A65" s="11"/>
      <c r="E65" s="12"/>
      <c r="F65" s="13"/>
      <c r="I65" s="14" t="str">
        <f>IF($A65="","",ROUND((E65*F65),2))</f>
        <v/>
      </c>
      <c r="J65" s="14" t="str">
        <f>IF($A65="","",ROUND((I65*(1+'Jobs'!$B$3)),2))</f>
        <v/>
      </c>
    </row>
    <row r="66" spans="1:10" x14ac:dyDescent="0.25">
      <c r="A66" s="11"/>
      <c r="E66" s="12"/>
      <c r="F66" s="13"/>
      <c r="I66" s="14" t="str">
        <f>IF($A66="","",ROUND((E66*F66),2))</f>
        <v/>
      </c>
      <c r="J66" s="14" t="str">
        <f>IF($A66="","",ROUND((I66*(1+'Jobs'!$B$3)),2))</f>
        <v/>
      </c>
    </row>
    <row r="67" spans="1:10" x14ac:dyDescent="0.25">
      <c r="A67" s="11"/>
      <c r="E67" s="12"/>
      <c r="F67" s="13"/>
      <c r="I67" s="14" t="str">
        <f>IF($A67="","",ROUND((E67*F67),2))</f>
        <v/>
      </c>
      <c r="J67" s="14" t="str">
        <f>IF($A67="","",ROUND((I67*(1+'Jobs'!$B$3)),2))</f>
        <v/>
      </c>
    </row>
    <row r="68" spans="1:10" x14ac:dyDescent="0.25">
      <c r="A68" s="11"/>
      <c r="E68" s="12"/>
      <c r="F68" s="13"/>
      <c r="I68" s="14" t="str">
        <f>IF($A68="","",ROUND((E68*F68),2))</f>
        <v/>
      </c>
      <c r="J68" s="14" t="str">
        <f>IF($A68="","",ROUND((I68*(1+'Jobs'!$B$3)),2))</f>
        <v/>
      </c>
    </row>
    <row r="69" spans="1:10" x14ac:dyDescent="0.25">
      <c r="A69" s="11"/>
      <c r="E69" s="12"/>
      <c r="F69" s="13"/>
      <c r="I69" s="14" t="str">
        <f>IF($A69="","",ROUND((E69*F69),2))</f>
        <v/>
      </c>
      <c r="J69" s="14" t="str">
        <f>IF($A69="","",ROUND((I69*(1+'Jobs'!$B$3)),2))</f>
        <v/>
      </c>
    </row>
    <row r="70" spans="1:10" x14ac:dyDescent="0.25">
      <c r="A70" s="11"/>
      <c r="E70" s="12"/>
      <c r="F70" s="13"/>
      <c r="I70" s="14" t="str">
        <f>IF($A70="","",ROUND((E70*F70),2))</f>
        <v/>
      </c>
      <c r="J70" s="14" t="str">
        <f>IF($A70="","",ROUND((I70*(1+'Jobs'!$B$3)),2))</f>
        <v/>
      </c>
    </row>
    <row r="71" spans="1:10" x14ac:dyDescent="0.25">
      <c r="A71" s="11"/>
      <c r="E71" s="12"/>
      <c r="F71" s="13"/>
      <c r="I71" s="14" t="str">
        <f>IF($A71="","",ROUND((E71*F71),2))</f>
        <v/>
      </c>
      <c r="J71" s="14" t="str">
        <f>IF($A71="","",ROUND((I71*(1+'Jobs'!$B$3)),2))</f>
        <v/>
      </c>
    </row>
    <row r="72" spans="1:10" x14ac:dyDescent="0.25">
      <c r="A72" s="11"/>
      <c r="E72" s="12"/>
      <c r="F72" s="13"/>
      <c r="I72" s="14" t="str">
        <f>IF($A72="","",ROUND((E72*F72),2))</f>
        <v/>
      </c>
      <c r="J72" s="14" t="str">
        <f>IF($A72="","",ROUND((I72*(1+'Jobs'!$B$3)),2))</f>
        <v/>
      </c>
    </row>
    <row r="73" spans="1:10" x14ac:dyDescent="0.25">
      <c r="A73" s="11"/>
      <c r="E73" s="12"/>
      <c r="F73" s="13"/>
      <c r="I73" s="14" t="str">
        <f>IF($A73="","",ROUND((E73*F73),2))</f>
        <v/>
      </c>
      <c r="J73" s="14" t="str">
        <f>IF($A73="","",ROUND((I73*(1+'Jobs'!$B$3)),2))</f>
        <v/>
      </c>
    </row>
    <row r="74" spans="1:10" x14ac:dyDescent="0.25">
      <c r="A74" s="11"/>
      <c r="E74" s="12"/>
      <c r="F74" s="13"/>
      <c r="I74" s="14" t="str">
        <f>IF($A74="","",ROUND((E74*F74),2))</f>
        <v/>
      </c>
      <c r="J74" s="14" t="str">
        <f>IF($A74="","",ROUND((I74*(1+'Jobs'!$B$3)),2))</f>
        <v/>
      </c>
    </row>
    <row r="75" spans="1:10" x14ac:dyDescent="0.25">
      <c r="A75" s="11"/>
      <c r="E75" s="12"/>
      <c r="F75" s="13"/>
      <c r="I75" s="14" t="str">
        <f>IF($A75="","",ROUND((E75*F75),2))</f>
        <v/>
      </c>
      <c r="J75" s="14" t="str">
        <f>IF($A75="","",ROUND((I75*(1+'Jobs'!$B$3)),2))</f>
        <v/>
      </c>
    </row>
    <row r="76" spans="1:10" x14ac:dyDescent="0.25">
      <c r="A76" s="11"/>
      <c r="E76" s="12"/>
      <c r="F76" s="13"/>
      <c r="I76" s="14" t="str">
        <f>IF($A76="","",ROUND((E76*F76),2))</f>
        <v/>
      </c>
      <c r="J76" s="14" t="str">
        <f>IF($A76="","",ROUND((I76*(1+'Jobs'!$B$3)),2))</f>
        <v/>
      </c>
    </row>
    <row r="77" spans="1:10" x14ac:dyDescent="0.25">
      <c r="A77" s="11"/>
      <c r="E77" s="12"/>
      <c r="F77" s="13"/>
      <c r="I77" s="14" t="str">
        <f>IF($A77="","",ROUND((E77*F77),2))</f>
        <v/>
      </c>
      <c r="J77" s="14" t="str">
        <f>IF($A77="","",ROUND((I77*(1+'Jobs'!$B$3)),2))</f>
        <v/>
      </c>
    </row>
    <row r="78" spans="1:10" x14ac:dyDescent="0.25">
      <c r="A78" s="11"/>
      <c r="E78" s="12"/>
      <c r="F78" s="13"/>
      <c r="I78" s="14" t="str">
        <f>IF($A78="","",ROUND((E78*F78),2))</f>
        <v/>
      </c>
      <c r="J78" s="14" t="str">
        <f>IF($A78="","",ROUND((I78*(1+'Jobs'!$B$3)),2))</f>
        <v/>
      </c>
    </row>
    <row r="79" spans="1:10" x14ac:dyDescent="0.25">
      <c r="A79" s="11"/>
      <c r="E79" s="12"/>
      <c r="F79" s="13"/>
      <c r="I79" s="14" t="str">
        <f>IF($A79="","",ROUND((E79*F79),2))</f>
        <v/>
      </c>
      <c r="J79" s="14" t="str">
        <f>IF($A79="","",ROUND((I79*(1+'Jobs'!$B$3)),2))</f>
        <v/>
      </c>
    </row>
    <row r="80" spans="1:10" x14ac:dyDescent="0.25">
      <c r="A80" s="11"/>
      <c r="E80" s="12"/>
      <c r="F80" s="13"/>
      <c r="I80" s="14" t="str">
        <f>IF($A80="","",ROUND((E80*F80),2))</f>
        <v/>
      </c>
      <c r="J80" s="14" t="str">
        <f>IF($A80="","",ROUND((I80*(1+'Jobs'!$B$3)),2))</f>
        <v/>
      </c>
    </row>
    <row r="81" spans="1:10" x14ac:dyDescent="0.25">
      <c r="A81" s="11"/>
      <c r="E81" s="12"/>
      <c r="F81" s="13"/>
      <c r="I81" s="14" t="str">
        <f>IF($A81="","",ROUND((E81*F81),2))</f>
        <v/>
      </c>
      <c r="J81" s="14" t="str">
        <f>IF($A81="","",ROUND((I81*(1+'Jobs'!$B$3)),2))</f>
        <v/>
      </c>
    </row>
    <row r="82" spans="1:10" x14ac:dyDescent="0.25">
      <c r="A82" s="11"/>
      <c r="E82" s="12"/>
      <c r="F82" s="13"/>
      <c r="I82" s="14" t="str">
        <f>IF($A82="","",ROUND((E82*F82),2))</f>
        <v/>
      </c>
      <c r="J82" s="14" t="str">
        <f>IF($A82="","",ROUND((I82*(1+'Jobs'!$B$3)),2))</f>
        <v/>
      </c>
    </row>
    <row r="83" spans="1:10" x14ac:dyDescent="0.25">
      <c r="A83" s="11"/>
      <c r="E83" s="12"/>
      <c r="F83" s="13"/>
      <c r="I83" s="14" t="str">
        <f>IF($A83="","",ROUND((E83*F83),2))</f>
        <v/>
      </c>
      <c r="J83" s="14" t="str">
        <f>IF($A83="","",ROUND((I83*(1+'Jobs'!$B$3)),2))</f>
        <v/>
      </c>
    </row>
    <row r="84" spans="1:10" x14ac:dyDescent="0.25">
      <c r="A84" s="11"/>
      <c r="E84" s="12"/>
      <c r="F84" s="13"/>
      <c r="I84" s="14" t="str">
        <f>IF($A84="","",ROUND((E84*F84),2))</f>
        <v/>
      </c>
      <c r="J84" s="14" t="str">
        <f>IF($A84="","",ROUND((I84*(1+'Jobs'!$B$3)),2))</f>
        <v/>
      </c>
    </row>
    <row r="85" spans="1:10" x14ac:dyDescent="0.25">
      <c r="A85" s="11"/>
      <c r="E85" s="12"/>
      <c r="F85" s="13"/>
      <c r="I85" s="14" t="str">
        <f>IF($A85="","",ROUND((E85*F85),2))</f>
        <v/>
      </c>
      <c r="J85" s="14" t="str">
        <f>IF($A85="","",ROUND((I85*(1+'Jobs'!$B$3)),2))</f>
        <v/>
      </c>
    </row>
    <row r="86" spans="1:10" x14ac:dyDescent="0.25">
      <c r="A86" s="11"/>
      <c r="E86" s="12"/>
      <c r="F86" s="13"/>
      <c r="I86" s="14" t="str">
        <f>IF($A86="","",ROUND((E86*F86),2))</f>
        <v/>
      </c>
      <c r="J86" s="14" t="str">
        <f>IF($A86="","",ROUND((I86*(1+'Jobs'!$B$3)),2))</f>
        <v/>
      </c>
    </row>
    <row r="87" spans="1:10" x14ac:dyDescent="0.25">
      <c r="A87" s="11"/>
      <c r="E87" s="12"/>
      <c r="F87" s="13"/>
      <c r="I87" s="14" t="str">
        <f>IF($A87="","",ROUND((E87*F87),2))</f>
        <v/>
      </c>
      <c r="J87" s="14" t="str">
        <f>IF($A87="","",ROUND((I87*(1+'Jobs'!$B$3)),2))</f>
        <v/>
      </c>
    </row>
    <row r="88" spans="1:10" x14ac:dyDescent="0.25">
      <c r="A88" s="11"/>
      <c r="E88" s="12"/>
      <c r="F88" s="13"/>
      <c r="I88" s="14" t="str">
        <f>IF($A88="","",ROUND((E88*F88),2))</f>
        <v/>
      </c>
      <c r="J88" s="14" t="str">
        <f>IF($A88="","",ROUND((I88*(1+'Jobs'!$B$3)),2))</f>
        <v/>
      </c>
    </row>
    <row r="89" spans="1:10" x14ac:dyDescent="0.25">
      <c r="A89" s="11"/>
      <c r="E89" s="12"/>
      <c r="F89" s="13"/>
      <c r="I89" s="14" t="str">
        <f>IF($A89="","",ROUND((E89*F89),2))</f>
        <v/>
      </c>
      <c r="J89" s="14" t="str">
        <f>IF($A89="","",ROUND((I89*(1+'Jobs'!$B$3)),2))</f>
        <v/>
      </c>
    </row>
    <row r="90" spans="1:10" x14ac:dyDescent="0.25">
      <c r="A90" s="11"/>
      <c r="E90" s="12"/>
      <c r="F90" s="13"/>
      <c r="I90" s="14" t="str">
        <f>IF($A90="","",ROUND((E90*F90),2))</f>
        <v/>
      </c>
      <c r="J90" s="14" t="str">
        <f>IF($A90="","",ROUND((I90*(1+'Jobs'!$B$3)),2))</f>
        <v/>
      </c>
    </row>
    <row r="91" spans="1:10" x14ac:dyDescent="0.25">
      <c r="A91" s="11"/>
      <c r="E91" s="12"/>
      <c r="F91" s="13"/>
      <c r="I91" s="14" t="str">
        <f>IF($A91="","",ROUND((E91*F91),2))</f>
        <v/>
      </c>
      <c r="J91" s="14" t="str">
        <f>IF($A91="","",ROUND((I91*(1+'Jobs'!$B$3)),2))</f>
        <v/>
      </c>
    </row>
    <row r="92" spans="1:10" x14ac:dyDescent="0.25">
      <c r="A92" s="11"/>
      <c r="E92" s="12"/>
      <c r="F92" s="13"/>
      <c r="I92" s="14" t="str">
        <f>IF($A92="","",ROUND((E92*F92),2))</f>
        <v/>
      </c>
      <c r="J92" s="14" t="str">
        <f>IF($A92="","",ROUND((I92*(1+'Jobs'!$B$3)),2))</f>
        <v/>
      </c>
    </row>
    <row r="93" spans="1:10" x14ac:dyDescent="0.25">
      <c r="A93" s="11"/>
      <c r="E93" s="12"/>
      <c r="F93" s="13"/>
      <c r="I93" s="14" t="str">
        <f>IF($A93="","",ROUND((E93*F93),2))</f>
        <v/>
      </c>
      <c r="J93" s="14" t="str">
        <f>IF($A93="","",ROUND((I93*(1+'Jobs'!$B$3)),2))</f>
        <v/>
      </c>
    </row>
    <row r="94" spans="1:10" x14ac:dyDescent="0.25">
      <c r="A94" s="11"/>
      <c r="E94" s="12"/>
      <c r="F94" s="13"/>
      <c r="I94" s="14" t="str">
        <f>IF($A94="","",ROUND((E94*F94),2))</f>
        <v/>
      </c>
      <c r="J94" s="14" t="str">
        <f>IF($A94="","",ROUND((I94*(1+'Jobs'!$B$3)),2))</f>
        <v/>
      </c>
    </row>
    <row r="95" spans="1:10" x14ac:dyDescent="0.25">
      <c r="A95" s="11"/>
      <c r="E95" s="12"/>
      <c r="F95" s="13"/>
      <c r="I95" s="14" t="str">
        <f>IF($A95="","",ROUND((E95*F95),2))</f>
        <v/>
      </c>
      <c r="J95" s="14" t="str">
        <f>IF($A95="","",ROUND((I95*(1+'Jobs'!$B$3)),2))</f>
        <v/>
      </c>
    </row>
    <row r="96" spans="1:10" x14ac:dyDescent="0.25">
      <c r="A96" s="11"/>
      <c r="E96" s="12"/>
      <c r="F96" s="13"/>
      <c r="I96" s="14" t="str">
        <f>IF($A96="","",ROUND((E96*F96),2))</f>
        <v/>
      </c>
      <c r="J96" s="14" t="str">
        <f>IF($A96="","",ROUND((I96*(1+'Jobs'!$B$3)),2))</f>
        <v/>
      </c>
    </row>
    <row r="97" spans="1:10" x14ac:dyDescent="0.25">
      <c r="A97" s="11"/>
      <c r="E97" s="12"/>
      <c r="F97" s="13"/>
      <c r="I97" s="14" t="str">
        <f>IF($A97="","",ROUND((E97*F97),2))</f>
        <v/>
      </c>
      <c r="J97" s="14" t="str">
        <f>IF($A97="","",ROUND((I97*(1+'Jobs'!$B$3)),2))</f>
        <v/>
      </c>
    </row>
    <row r="98" spans="1:10" x14ac:dyDescent="0.25">
      <c r="A98" s="11"/>
      <c r="E98" s="12"/>
      <c r="F98" s="13"/>
      <c r="I98" s="14" t="str">
        <f>IF($A98="","",ROUND((E98*F98),2))</f>
        <v/>
      </c>
      <c r="J98" s="14" t="str">
        <f>IF($A98="","",ROUND((I98*(1+'Jobs'!$B$3)),2))</f>
        <v/>
      </c>
    </row>
    <row r="99" spans="1:10" x14ac:dyDescent="0.25">
      <c r="A99" s="11"/>
      <c r="E99" s="12"/>
      <c r="F99" s="13"/>
      <c r="I99" s="14" t="str">
        <f>IF($A99="","",ROUND((E99*F99),2))</f>
        <v/>
      </c>
      <c r="J99" s="14" t="str">
        <f>IF($A99="","",ROUND((I99*(1+'Jobs'!$B$3)),2))</f>
        <v/>
      </c>
    </row>
    <row r="100" spans="1:10" x14ac:dyDescent="0.25">
      <c r="A100" s="11"/>
      <c r="E100" s="12"/>
      <c r="F100" s="13"/>
      <c r="I100" s="14" t="str">
        <f>IF($A100="","",ROUND((E100*F100),2))</f>
        <v/>
      </c>
      <c r="J100" s="14" t="str">
        <f>IF($A100="","",ROUND((I100*(1+'Jobs'!$B$3)),2))</f>
        <v/>
      </c>
    </row>
    <row r="101" spans="1:10" x14ac:dyDescent="0.25">
      <c r="A101" s="11"/>
      <c r="E101" s="12"/>
      <c r="F101" s="13"/>
      <c r="I101" s="14" t="str">
        <f>IF($A101="","",ROUND((E101*F101),2))</f>
        <v/>
      </c>
      <c r="J101" s="14" t="str">
        <f>IF($A101="","",ROUND((I101*(1+'Jobs'!$B$3)),2))</f>
        <v/>
      </c>
    </row>
    <row r="102" spans="1:10" x14ac:dyDescent="0.25">
      <c r="A102" s="11"/>
      <c r="E102" s="12"/>
      <c r="F102" s="13"/>
      <c r="I102" s="14" t="str">
        <f>IF($A102="","",ROUND((E102*F102),2))</f>
        <v/>
      </c>
      <c r="J102" s="14" t="str">
        <f>IF($A102="","",ROUND((I102*(1+'Jobs'!$B$3)),2))</f>
        <v/>
      </c>
    </row>
    <row r="103" spans="1:10" x14ac:dyDescent="0.25">
      <c r="A103" s="11"/>
      <c r="E103" s="12"/>
      <c r="F103" s="13"/>
      <c r="I103" s="14" t="str">
        <f>IF($A103="","",ROUND((E103*F103),2))</f>
        <v/>
      </c>
      <c r="J103" s="14" t="str">
        <f>IF($A103="","",ROUND((I103*(1+'Jobs'!$B$3)),2))</f>
        <v/>
      </c>
    </row>
    <row r="104" spans="1:10" x14ac:dyDescent="0.25">
      <c r="A104" s="11"/>
      <c r="E104" s="12"/>
      <c r="F104" s="13"/>
      <c r="I104" s="14" t="str">
        <f>IF($A104="","",ROUND((E104*F104),2))</f>
        <v/>
      </c>
      <c r="J104" s="14" t="str">
        <f>IF($A104="","",ROUND((I104*(1+'Jobs'!$B$3)),2))</f>
        <v/>
      </c>
    </row>
    <row r="105" spans="1:10" x14ac:dyDescent="0.25">
      <c r="A105" s="11"/>
      <c r="E105" s="12"/>
      <c r="F105" s="13"/>
      <c r="I105" s="14" t="str">
        <f>IF($A105="","",ROUND((E105*F105),2))</f>
        <v/>
      </c>
      <c r="J105" s="14" t="str">
        <f>IF($A105="","",ROUND((I105*(1+'Jobs'!$B$3)),2))</f>
        <v/>
      </c>
    </row>
    <row r="106" spans="1:10" x14ac:dyDescent="0.25">
      <c r="A106" s="11"/>
      <c r="E106" s="12"/>
      <c r="F106" s="13"/>
      <c r="I106" s="14" t="str">
        <f>IF($A106="","",ROUND((E106*F106),2))</f>
        <v/>
      </c>
      <c r="J106" s="14" t="str">
        <f>IF($A106="","",ROUND((I106*(1+'Jobs'!$B$3)),2))</f>
        <v/>
      </c>
    </row>
    <row r="107" spans="1:10" x14ac:dyDescent="0.25">
      <c r="A107" s="11"/>
      <c r="E107" s="12"/>
      <c r="F107" s="13"/>
      <c r="I107" s="14" t="str">
        <f>IF($A107="","",ROUND((E107*F107),2))</f>
        <v/>
      </c>
      <c r="J107" s="14" t="str">
        <f>IF($A107="","",ROUND((I107*(1+'Jobs'!$B$3)),2))</f>
        <v/>
      </c>
    </row>
    <row r="108" spans="1:10" x14ac:dyDescent="0.25">
      <c r="A108" s="11"/>
      <c r="E108" s="12"/>
      <c r="F108" s="13"/>
      <c r="I108" s="14" t="str">
        <f>IF($A108="","",ROUND((E108*F108),2))</f>
        <v/>
      </c>
      <c r="J108" s="14" t="str">
        <f>IF($A108="","",ROUND((I108*(1+'Jobs'!$B$3)),2))</f>
        <v/>
      </c>
    </row>
    <row r="109" spans="1:10" x14ac:dyDescent="0.25">
      <c r="A109" s="11"/>
      <c r="E109" s="12"/>
      <c r="F109" s="13"/>
      <c r="I109" s="14" t="str">
        <f>IF($A109="","",ROUND((E109*F109),2))</f>
        <v/>
      </c>
      <c r="J109" s="14" t="str">
        <f>IF($A109="","",ROUND((I109*(1+'Jobs'!$B$3)),2))</f>
        <v/>
      </c>
    </row>
    <row r="110" spans="1:10" x14ac:dyDescent="0.25">
      <c r="A110" s="11"/>
      <c r="E110" s="12"/>
      <c r="F110" s="13"/>
      <c r="I110" s="14" t="str">
        <f>IF($A110="","",ROUND((E110*F110),2))</f>
        <v/>
      </c>
      <c r="J110" s="14" t="str">
        <f>IF($A110="","",ROUND((I110*(1+'Jobs'!$B$3)),2))</f>
        <v/>
      </c>
    </row>
    <row r="111" spans="1:10" x14ac:dyDescent="0.25">
      <c r="A111" s="11"/>
      <c r="E111" s="12"/>
      <c r="F111" s="13"/>
      <c r="I111" s="14" t="str">
        <f>IF($A111="","",ROUND((E111*F111),2))</f>
        <v/>
      </c>
      <c r="J111" s="14" t="str">
        <f>IF($A111="","",ROUND((I111*(1+'Jobs'!$B$3)),2))</f>
        <v/>
      </c>
    </row>
    <row r="112" spans="1:10" x14ac:dyDescent="0.25">
      <c r="A112" s="11"/>
      <c r="E112" s="12"/>
      <c r="F112" s="13"/>
      <c r="I112" s="14" t="str">
        <f>IF($A112="","",ROUND((E112*F112),2))</f>
        <v/>
      </c>
      <c r="J112" s="14" t="str">
        <f>IF($A112="","",ROUND((I112*(1+'Jobs'!$B$3)),2))</f>
        <v/>
      </c>
    </row>
    <row r="113" spans="1:10" x14ac:dyDescent="0.25">
      <c r="A113" s="11"/>
      <c r="E113" s="12"/>
      <c r="F113" s="13"/>
      <c r="I113" s="14" t="str">
        <f>IF($A113="","",ROUND((E113*F113),2))</f>
        <v/>
      </c>
      <c r="J113" s="14" t="str">
        <f>IF($A113="","",ROUND((I113*(1+'Jobs'!$B$3)),2))</f>
        <v/>
      </c>
    </row>
    <row r="114" spans="1:10" x14ac:dyDescent="0.25">
      <c r="A114" s="11"/>
      <c r="E114" s="12"/>
      <c r="F114" s="13"/>
      <c r="I114" s="14" t="str">
        <f>IF($A114="","",ROUND((E114*F114),2))</f>
        <v/>
      </c>
      <c r="J114" s="14" t="str">
        <f>IF($A114="","",ROUND((I114*(1+'Jobs'!$B$3)),2))</f>
        <v/>
      </c>
    </row>
    <row r="115" spans="1:10" x14ac:dyDescent="0.25">
      <c r="A115" s="11"/>
      <c r="E115" s="12"/>
      <c r="F115" s="13"/>
      <c r="I115" s="14" t="str">
        <f>IF($A115="","",ROUND((E115*F115),2))</f>
        <v/>
      </c>
      <c r="J115" s="14" t="str">
        <f>IF($A115="","",ROUND((I115*(1+'Jobs'!$B$3)),2))</f>
        <v/>
      </c>
    </row>
    <row r="116" spans="1:10" x14ac:dyDescent="0.25">
      <c r="A116" s="11"/>
      <c r="E116" s="12"/>
      <c r="F116" s="13"/>
      <c r="I116" s="14" t="str">
        <f>IF($A116="","",ROUND((E116*F116),2))</f>
        <v/>
      </c>
      <c r="J116" s="14" t="str">
        <f>IF($A116="","",ROUND((I116*(1+'Jobs'!$B$3)),2))</f>
        <v/>
      </c>
    </row>
    <row r="117" spans="1:10" x14ac:dyDescent="0.25">
      <c r="A117" s="11"/>
      <c r="E117" s="12"/>
      <c r="F117" s="13"/>
      <c r="I117" s="14" t="str">
        <f>IF($A117="","",ROUND((E117*F117),2))</f>
        <v/>
      </c>
      <c r="J117" s="14" t="str">
        <f>IF($A117="","",ROUND((I117*(1+'Jobs'!$B$3)),2))</f>
        <v/>
      </c>
    </row>
    <row r="118" spans="1:10" x14ac:dyDescent="0.25">
      <c r="A118" s="11"/>
      <c r="E118" s="12"/>
      <c r="F118" s="13"/>
      <c r="I118" s="14" t="str">
        <f>IF($A118="","",ROUND((E118*F118),2))</f>
        <v/>
      </c>
      <c r="J118" s="14" t="str">
        <f>IF($A118="","",ROUND((I118*(1+'Jobs'!$B$3)),2))</f>
        <v/>
      </c>
    </row>
    <row r="119" spans="1:10" x14ac:dyDescent="0.25">
      <c r="A119" s="11"/>
      <c r="E119" s="12"/>
      <c r="F119" s="13"/>
      <c r="I119" s="14" t="str">
        <f>IF($A119="","",ROUND((E119*F119),2))</f>
        <v/>
      </c>
      <c r="J119" s="14" t="str">
        <f>IF($A119="","",ROUND((I119*(1+'Jobs'!$B$3)),2))</f>
        <v/>
      </c>
    </row>
    <row r="120" spans="1:10" x14ac:dyDescent="0.25">
      <c r="A120" s="11"/>
      <c r="E120" s="12"/>
      <c r="F120" s="13"/>
      <c r="I120" s="14" t="str">
        <f>IF($A120="","",ROUND((E120*F120),2))</f>
        <v/>
      </c>
      <c r="J120" s="14" t="str">
        <f>IF($A120="","",ROUND((I120*(1+'Jobs'!$B$3)),2))</f>
        <v/>
      </c>
    </row>
    <row r="121" spans="1:10" x14ac:dyDescent="0.25">
      <c r="A121" s="11"/>
      <c r="E121" s="12"/>
      <c r="F121" s="13"/>
      <c r="I121" s="14" t="str">
        <f>IF($A121="","",ROUND((E121*F121),2))</f>
        <v/>
      </c>
      <c r="J121" s="14" t="str">
        <f>IF($A121="","",ROUND((I121*(1+'Jobs'!$B$3)),2))</f>
        <v/>
      </c>
    </row>
    <row r="122" spans="1:10" x14ac:dyDescent="0.25">
      <c r="A122" s="11"/>
      <c r="E122" s="12"/>
      <c r="F122" s="13"/>
      <c r="I122" s="14" t="str">
        <f>IF($A122="","",ROUND((E122*F122),2))</f>
        <v/>
      </c>
      <c r="J122" s="14" t="str">
        <f>IF($A122="","",ROUND((I122*(1+'Jobs'!$B$3)),2))</f>
        <v/>
      </c>
    </row>
    <row r="123" spans="1:10" x14ac:dyDescent="0.25">
      <c r="A123" s="11"/>
      <c r="E123" s="12"/>
      <c r="F123" s="13"/>
      <c r="I123" s="14" t="str">
        <f>IF($A123="","",ROUND((E123*F123),2))</f>
        <v/>
      </c>
      <c r="J123" s="14" t="str">
        <f>IF($A123="","",ROUND((I123*(1+'Jobs'!$B$3)),2))</f>
        <v/>
      </c>
    </row>
    <row r="124" spans="1:10" x14ac:dyDescent="0.25">
      <c r="A124" s="11"/>
      <c r="E124" s="12"/>
      <c r="F124" s="13"/>
      <c r="I124" s="14" t="str">
        <f>IF($A124="","",ROUND((E124*F124),2))</f>
        <v/>
      </c>
      <c r="J124" s="14" t="str">
        <f>IF($A124="","",ROUND((I124*(1+'Jobs'!$B$3)),2))</f>
        <v/>
      </c>
    </row>
    <row r="125" spans="1:10" x14ac:dyDescent="0.25">
      <c r="A125" s="11"/>
      <c r="E125" s="12"/>
      <c r="F125" s="13"/>
      <c r="I125" s="14" t="str">
        <f>IF($A125="","",ROUND((E125*F125),2))</f>
        <v/>
      </c>
      <c r="J125" s="14" t="str">
        <f>IF($A125="","",ROUND((I125*(1+'Jobs'!$B$3)),2))</f>
        <v/>
      </c>
    </row>
    <row r="126" spans="1:10" x14ac:dyDescent="0.25">
      <c r="A126" s="11"/>
      <c r="E126" s="12"/>
      <c r="F126" s="13"/>
      <c r="I126" s="14" t="str">
        <f>IF($A126="","",ROUND((E126*F126),2))</f>
        <v/>
      </c>
      <c r="J126" s="14" t="str">
        <f>IF($A126="","",ROUND((I126*(1+'Jobs'!$B$3)),2))</f>
        <v/>
      </c>
    </row>
    <row r="127" spans="1:10" x14ac:dyDescent="0.25">
      <c r="A127" s="11"/>
      <c r="E127" s="12"/>
      <c r="F127" s="13"/>
      <c r="I127" s="14" t="str">
        <f>IF($A127="","",ROUND((E127*F127),2))</f>
        <v/>
      </c>
      <c r="J127" s="14" t="str">
        <f>IF($A127="","",ROUND((I127*(1+'Jobs'!$B$3)),2))</f>
        <v/>
      </c>
    </row>
    <row r="128" spans="1:10" x14ac:dyDescent="0.25">
      <c r="A128" s="11"/>
      <c r="E128" s="12"/>
      <c r="F128" s="13"/>
      <c r="I128" s="14" t="str">
        <f>IF($A128="","",ROUND((E128*F128),2))</f>
        <v/>
      </c>
      <c r="J128" s="14" t="str">
        <f>IF($A128="","",ROUND((I128*(1+'Jobs'!$B$3)),2))</f>
        <v/>
      </c>
    </row>
    <row r="129" spans="1:10" x14ac:dyDescent="0.25">
      <c r="A129" s="11"/>
      <c r="E129" s="12"/>
      <c r="F129" s="13"/>
      <c r="I129" s="14" t="str">
        <f>IF($A129="","",ROUND((E129*F129),2))</f>
        <v/>
      </c>
      <c r="J129" s="14" t="str">
        <f>IF($A129="","",ROUND((I129*(1+'Jobs'!$B$3)),2))</f>
        <v/>
      </c>
    </row>
    <row r="130" spans="1:10" x14ac:dyDescent="0.25">
      <c r="A130" s="11"/>
      <c r="E130" s="12"/>
      <c r="F130" s="13"/>
      <c r="I130" s="14" t="str">
        <f>IF($A130="","",ROUND((E130*F130),2))</f>
        <v/>
      </c>
      <c r="J130" s="14" t="str">
        <f>IF($A130="","",ROUND((I130*(1+'Jobs'!$B$3)),2))</f>
        <v/>
      </c>
    </row>
    <row r="131" spans="1:10" x14ac:dyDescent="0.25">
      <c r="A131" s="11"/>
      <c r="E131" s="12"/>
      <c r="F131" s="13"/>
      <c r="I131" s="14" t="str">
        <f>IF($A131="","",ROUND((E131*F131),2))</f>
        <v/>
      </c>
      <c r="J131" s="14" t="str">
        <f>IF($A131="","",ROUND((I131*(1+'Jobs'!$B$3)),2))</f>
        <v/>
      </c>
    </row>
    <row r="132" spans="1:10" x14ac:dyDescent="0.25">
      <c r="A132" s="11"/>
      <c r="E132" s="12"/>
      <c r="F132" s="13"/>
      <c r="I132" s="14" t="str">
        <f>IF($A132="","",ROUND((E132*F132),2))</f>
        <v/>
      </c>
      <c r="J132" s="14" t="str">
        <f>IF($A132="","",ROUND((I132*(1+'Jobs'!$B$3)),2))</f>
        <v/>
      </c>
    </row>
    <row r="133" spans="1:10" x14ac:dyDescent="0.25">
      <c r="A133" s="11"/>
      <c r="E133" s="12"/>
      <c r="F133" s="13"/>
      <c r="I133" s="14" t="str">
        <f>IF($A133="","",ROUND((E133*F133),2))</f>
        <v/>
      </c>
      <c r="J133" s="14" t="str">
        <f>IF($A133="","",ROUND((I133*(1+'Jobs'!$B$3)),2))</f>
        <v/>
      </c>
    </row>
    <row r="134" spans="1:10" x14ac:dyDescent="0.25">
      <c r="A134" s="11"/>
      <c r="E134" s="12"/>
      <c r="F134" s="13"/>
      <c r="I134" s="14" t="str">
        <f>IF($A134="","",ROUND((E134*F134),2))</f>
        <v/>
      </c>
      <c r="J134" s="14" t="str">
        <f>IF($A134="","",ROUND((I134*(1+'Jobs'!$B$3)),2))</f>
        <v/>
      </c>
    </row>
    <row r="135" spans="1:10" x14ac:dyDescent="0.25">
      <c r="A135" s="11"/>
      <c r="E135" s="12"/>
      <c r="F135" s="13"/>
      <c r="I135" s="14" t="str">
        <f>IF($A135="","",ROUND((E135*F135),2))</f>
        <v/>
      </c>
      <c r="J135" s="14" t="str">
        <f>IF($A135="","",ROUND((I135*(1+'Jobs'!$B$3)),2))</f>
        <v/>
      </c>
    </row>
    <row r="136" spans="1:10" x14ac:dyDescent="0.25">
      <c r="A136" s="11"/>
      <c r="E136" s="12"/>
      <c r="F136" s="13"/>
      <c r="I136" s="14" t="str">
        <f>IF($A136="","",ROUND((E136*F136),2))</f>
        <v/>
      </c>
      <c r="J136" s="14" t="str">
        <f>IF($A136="","",ROUND((I136*(1+'Jobs'!$B$3)),2))</f>
        <v/>
      </c>
    </row>
    <row r="137" spans="1:10" x14ac:dyDescent="0.25">
      <c r="A137" s="11"/>
      <c r="E137" s="12"/>
      <c r="F137" s="13"/>
      <c r="I137" s="14" t="str">
        <f>IF($A137="","",ROUND((E137*F137),2))</f>
        <v/>
      </c>
      <c r="J137" s="14" t="str">
        <f>IF($A137="","",ROUND((I137*(1+'Jobs'!$B$3)),2))</f>
        <v/>
      </c>
    </row>
    <row r="138" spans="1:10" x14ac:dyDescent="0.25">
      <c r="A138" s="11"/>
      <c r="E138" s="12"/>
      <c r="F138" s="13"/>
      <c r="I138" s="14" t="str">
        <f>IF($A138="","",ROUND((E138*F138),2))</f>
        <v/>
      </c>
      <c r="J138" s="14" t="str">
        <f>IF($A138="","",ROUND((I138*(1+'Jobs'!$B$3)),2))</f>
        <v/>
      </c>
    </row>
    <row r="139" spans="1:10" x14ac:dyDescent="0.25">
      <c r="A139" s="11"/>
      <c r="E139" s="12"/>
      <c r="F139" s="13"/>
      <c r="I139" s="14" t="str">
        <f>IF($A139="","",ROUND((E139*F139),2))</f>
        <v/>
      </c>
      <c r="J139" s="14" t="str">
        <f>IF($A139="","",ROUND((I139*(1+'Jobs'!$B$3)),2))</f>
        <v/>
      </c>
    </row>
    <row r="140" spans="1:10" x14ac:dyDescent="0.25">
      <c r="A140" s="11"/>
      <c r="E140" s="12"/>
      <c r="F140" s="13"/>
      <c r="I140" s="14" t="str">
        <f>IF($A140="","",ROUND((E140*F140),2))</f>
        <v/>
      </c>
      <c r="J140" s="14" t="str">
        <f>IF($A140="","",ROUND((I140*(1+'Jobs'!$B$3)),2))</f>
        <v/>
      </c>
    </row>
    <row r="141" spans="1:10" x14ac:dyDescent="0.25">
      <c r="A141" s="11"/>
      <c r="E141" s="12"/>
      <c r="F141" s="13"/>
      <c r="I141" s="14" t="str">
        <f>IF($A141="","",ROUND((E141*F141),2))</f>
        <v/>
      </c>
      <c r="J141" s="14" t="str">
        <f>IF($A141="","",ROUND((I141*(1+'Jobs'!$B$3)),2))</f>
        <v/>
      </c>
    </row>
    <row r="142" spans="1:10" x14ac:dyDescent="0.25">
      <c r="A142" s="11"/>
      <c r="E142" s="12"/>
      <c r="F142" s="13"/>
      <c r="I142" s="14" t="str">
        <f>IF($A142="","",ROUND((E142*F142),2))</f>
        <v/>
      </c>
      <c r="J142" s="14" t="str">
        <f>IF($A142="","",ROUND((I142*(1+'Jobs'!$B$3)),2))</f>
        <v/>
      </c>
    </row>
    <row r="143" spans="1:10" x14ac:dyDescent="0.25">
      <c r="A143" s="11"/>
      <c r="E143" s="12"/>
      <c r="F143" s="13"/>
      <c r="I143" s="14" t="str">
        <f>IF($A143="","",ROUND((E143*F143),2))</f>
        <v/>
      </c>
      <c r="J143" s="14" t="str">
        <f>IF($A143="","",ROUND((I143*(1+'Jobs'!$B$3)),2))</f>
        <v/>
      </c>
    </row>
    <row r="144" spans="1:10" x14ac:dyDescent="0.25">
      <c r="A144" s="11"/>
      <c r="E144" s="12"/>
      <c r="F144" s="13"/>
      <c r="I144" s="14" t="str">
        <f>IF($A144="","",ROUND((E144*F144),2))</f>
        <v/>
      </c>
      <c r="J144" s="14" t="str">
        <f>IF($A144="","",ROUND((I144*(1+'Jobs'!$B$3)),2))</f>
        <v/>
      </c>
    </row>
    <row r="145" spans="1:10" x14ac:dyDescent="0.25">
      <c r="A145" s="11"/>
      <c r="E145" s="12"/>
      <c r="F145" s="13"/>
      <c r="I145" s="14" t="str">
        <f>IF($A145="","",ROUND((E145*F145),2))</f>
        <v/>
      </c>
      <c r="J145" s="14" t="str">
        <f>IF($A145="","",ROUND((I145*(1+'Jobs'!$B$3)),2))</f>
        <v/>
      </c>
    </row>
    <row r="146" spans="1:10" x14ac:dyDescent="0.25">
      <c r="A146" s="11"/>
      <c r="E146" s="12"/>
      <c r="F146" s="13"/>
      <c r="I146" s="14" t="str">
        <f>IF($A146="","",ROUND((E146*F146),2))</f>
        <v/>
      </c>
      <c r="J146" s="14" t="str">
        <f>IF($A146="","",ROUND((I146*(1+'Jobs'!$B$3)),2))</f>
        <v/>
      </c>
    </row>
    <row r="147" spans="1:10" x14ac:dyDescent="0.25">
      <c r="A147" s="11"/>
      <c r="E147" s="12"/>
      <c r="F147" s="13"/>
      <c r="I147" s="14" t="str">
        <f>IF($A147="","",ROUND((E147*F147),2))</f>
        <v/>
      </c>
      <c r="J147" s="14" t="str">
        <f>IF($A147="","",ROUND((I147*(1+'Jobs'!$B$3)),2))</f>
        <v/>
      </c>
    </row>
    <row r="148" spans="1:10" x14ac:dyDescent="0.25">
      <c r="A148" s="11"/>
      <c r="E148" s="12"/>
      <c r="F148" s="13"/>
      <c r="I148" s="14" t="str">
        <f>IF($A148="","",ROUND((E148*F148),2))</f>
        <v/>
      </c>
      <c r="J148" s="14" t="str">
        <f>IF($A148="","",ROUND((I148*(1+'Jobs'!$B$3)),2))</f>
        <v/>
      </c>
    </row>
    <row r="149" spans="1:10" x14ac:dyDescent="0.25">
      <c r="A149" s="11"/>
      <c r="E149" s="12"/>
      <c r="F149" s="13"/>
      <c r="I149" s="14" t="str">
        <f>IF($A149="","",ROUND((E149*F149),2))</f>
        <v/>
      </c>
      <c r="J149" s="14" t="str">
        <f>IF($A149="","",ROUND((I149*(1+'Jobs'!$B$3)),2))</f>
        <v/>
      </c>
    </row>
    <row r="150" spans="1:10" x14ac:dyDescent="0.25">
      <c r="A150" s="11"/>
      <c r="E150" s="12"/>
      <c r="F150" s="13"/>
      <c r="I150" s="14" t="str">
        <f>IF($A150="","",ROUND((E150*F150),2))</f>
        <v/>
      </c>
      <c r="J150" s="14" t="str">
        <f>IF($A150="","",ROUND((I150*(1+'Jobs'!$B$3)),2))</f>
        <v/>
      </c>
    </row>
    <row r="151" spans="1:10" x14ac:dyDescent="0.25">
      <c r="A151" s="11"/>
      <c r="E151" s="12"/>
      <c r="F151" s="13"/>
      <c r="I151" s="14" t="str">
        <f>IF($A151="","",ROUND((E151*F151),2))</f>
        <v/>
      </c>
      <c r="J151" s="14" t="str">
        <f>IF($A151="","",ROUND((I151*(1+'Jobs'!$B$3)),2))</f>
        <v/>
      </c>
    </row>
    <row r="152" spans="1:10" x14ac:dyDescent="0.25">
      <c r="A152" s="11"/>
      <c r="E152" s="12"/>
      <c r="F152" s="13"/>
      <c r="I152" s="14" t="str">
        <f>IF($A152="","",ROUND((E152*F152),2))</f>
        <v/>
      </c>
      <c r="J152" s="14" t="str">
        <f>IF($A152="","",ROUND((I152*(1+'Jobs'!$B$3)),2))</f>
        <v/>
      </c>
    </row>
    <row r="153" spans="1:10" x14ac:dyDescent="0.25">
      <c r="A153" s="11"/>
      <c r="E153" s="12"/>
      <c r="F153" s="13"/>
      <c r="I153" s="14" t="str">
        <f>IF($A153="","",ROUND((E153*F153),2))</f>
        <v/>
      </c>
      <c r="J153" s="14" t="str">
        <f>IF($A153="","",ROUND((I153*(1+'Jobs'!$B$3)),2))</f>
        <v/>
      </c>
    </row>
    <row r="154" spans="1:10" x14ac:dyDescent="0.25">
      <c r="A154" s="11"/>
      <c r="E154" s="12"/>
      <c r="F154" s="13"/>
      <c r="I154" s="14" t="str">
        <f>IF($A154="","",ROUND((E154*F154),2))</f>
        <v/>
      </c>
      <c r="J154" s="14" t="str">
        <f>IF($A154="","",ROUND((I154*(1+'Jobs'!$B$3)),2))</f>
        <v/>
      </c>
    </row>
    <row r="155" spans="1:10" x14ac:dyDescent="0.25">
      <c r="A155" s="11"/>
      <c r="E155" s="12"/>
      <c r="F155" s="13"/>
      <c r="I155" s="14" t="str">
        <f>IF($A155="","",ROUND((E155*F155),2))</f>
        <v/>
      </c>
      <c r="J155" s="14" t="str">
        <f>IF($A155="","",ROUND((I155*(1+'Jobs'!$B$3)),2))</f>
        <v/>
      </c>
    </row>
    <row r="156" spans="1:10" x14ac:dyDescent="0.25">
      <c r="A156" s="11"/>
      <c r="E156" s="12"/>
      <c r="F156" s="13"/>
      <c r="I156" s="14" t="str">
        <f>IF($A156="","",ROUND((E156*F156),2))</f>
        <v/>
      </c>
      <c r="J156" s="14" t="str">
        <f>IF($A156="","",ROUND((I156*(1+'Jobs'!$B$3)),2))</f>
        <v/>
      </c>
    </row>
    <row r="157" spans="1:10" x14ac:dyDescent="0.25">
      <c r="A157" s="11"/>
      <c r="E157" s="12"/>
      <c r="F157" s="13"/>
      <c r="I157" s="14" t="str">
        <f>IF($A157="","",ROUND((E157*F157),2))</f>
        <v/>
      </c>
      <c r="J157" s="14" t="str">
        <f>IF($A157="","",ROUND((I157*(1+'Jobs'!$B$3)),2))</f>
        <v/>
      </c>
    </row>
    <row r="158" spans="1:10" x14ac:dyDescent="0.25">
      <c r="A158" s="11"/>
      <c r="E158" s="12"/>
      <c r="F158" s="13"/>
      <c r="I158" s="14" t="str">
        <f>IF($A158="","",ROUND((E158*F158),2))</f>
        <v/>
      </c>
      <c r="J158" s="14" t="str">
        <f>IF($A158="","",ROUND((I158*(1+'Jobs'!$B$3)),2))</f>
        <v/>
      </c>
    </row>
    <row r="159" spans="1:10" x14ac:dyDescent="0.25">
      <c r="A159" s="11"/>
      <c r="E159" s="12"/>
      <c r="F159" s="13"/>
      <c r="I159" s="14" t="str">
        <f>IF($A159="","",ROUND((E159*F159),2))</f>
        <v/>
      </c>
      <c r="J159" s="14" t="str">
        <f>IF($A159="","",ROUND((I159*(1+'Jobs'!$B$3)),2))</f>
        <v/>
      </c>
    </row>
    <row r="160" spans="1:10" x14ac:dyDescent="0.25">
      <c r="A160" s="11"/>
      <c r="E160" s="12"/>
      <c r="F160" s="13"/>
      <c r="I160" s="14" t="str">
        <f>IF($A160="","",ROUND((E160*F160),2))</f>
        <v/>
      </c>
      <c r="J160" s="14" t="str">
        <f>IF($A160="","",ROUND((I160*(1+'Jobs'!$B$3)),2))</f>
        <v/>
      </c>
    </row>
    <row r="161" spans="1:10" x14ac:dyDescent="0.25">
      <c r="A161" s="11"/>
      <c r="E161" s="12"/>
      <c r="F161" s="13"/>
      <c r="I161" s="14" t="str">
        <f>IF($A161="","",ROUND((E161*F161),2))</f>
        <v/>
      </c>
      <c r="J161" s="14" t="str">
        <f>IF($A161="","",ROUND((I161*(1+'Jobs'!$B$3)),2))</f>
        <v/>
      </c>
    </row>
    <row r="162" spans="1:10" x14ac:dyDescent="0.25">
      <c r="A162" s="11"/>
      <c r="E162" s="12"/>
      <c r="F162" s="13"/>
      <c r="I162" s="14" t="str">
        <f>IF($A162="","",ROUND((E162*F162),2))</f>
        <v/>
      </c>
      <c r="J162" s="14" t="str">
        <f>IF($A162="","",ROUND((I162*(1+'Jobs'!$B$3)),2))</f>
        <v/>
      </c>
    </row>
    <row r="163" spans="1:10" x14ac:dyDescent="0.25">
      <c r="A163" s="11"/>
      <c r="E163" s="12"/>
      <c r="F163" s="13"/>
      <c r="I163" s="14" t="str">
        <f>IF($A163="","",ROUND((E163*F163),2))</f>
        <v/>
      </c>
      <c r="J163" s="14" t="str">
        <f>IF($A163="","",ROUND((I163*(1+'Jobs'!$B$3)),2))</f>
        <v/>
      </c>
    </row>
    <row r="164" spans="1:10" x14ac:dyDescent="0.25">
      <c r="A164" s="11"/>
      <c r="E164" s="12"/>
      <c r="F164" s="13"/>
      <c r="I164" s="14" t="str">
        <f>IF($A164="","",ROUND((E164*F164),2))</f>
        <v/>
      </c>
      <c r="J164" s="14" t="str">
        <f>IF($A164="","",ROUND((I164*(1+'Jobs'!$B$3)),2))</f>
        <v/>
      </c>
    </row>
    <row r="165" spans="1:10" x14ac:dyDescent="0.25">
      <c r="A165" s="11"/>
      <c r="E165" s="12"/>
      <c r="F165" s="13"/>
      <c r="I165" s="14" t="str">
        <f>IF($A165="","",ROUND((E165*F165),2))</f>
        <v/>
      </c>
      <c r="J165" s="14" t="str">
        <f>IF($A165="","",ROUND((I165*(1+'Jobs'!$B$3)),2))</f>
        <v/>
      </c>
    </row>
    <row r="166" spans="1:10" x14ac:dyDescent="0.25">
      <c r="A166" s="11"/>
      <c r="E166" s="12"/>
      <c r="F166" s="13"/>
      <c r="I166" s="14" t="str">
        <f>IF($A166="","",ROUND((E166*F166),2))</f>
        <v/>
      </c>
      <c r="J166" s="14" t="str">
        <f>IF($A166="","",ROUND((I166*(1+'Jobs'!$B$3)),2))</f>
        <v/>
      </c>
    </row>
    <row r="167" spans="1:10" x14ac:dyDescent="0.25">
      <c r="A167" s="11"/>
      <c r="E167" s="12"/>
      <c r="F167" s="13"/>
      <c r="I167" s="14" t="str">
        <f>IF($A167="","",ROUND((E167*F167),2))</f>
        <v/>
      </c>
      <c r="J167" s="14" t="str">
        <f>IF($A167="","",ROUND((I167*(1+'Jobs'!$B$3)),2))</f>
        <v/>
      </c>
    </row>
    <row r="168" spans="1:10" x14ac:dyDescent="0.25">
      <c r="A168" s="11"/>
      <c r="E168" s="12"/>
      <c r="F168" s="13"/>
      <c r="I168" s="14" t="str">
        <f>IF($A168="","",ROUND((E168*F168),2))</f>
        <v/>
      </c>
      <c r="J168" s="14" t="str">
        <f>IF($A168="","",ROUND((I168*(1+'Jobs'!$B$3)),2))</f>
        <v/>
      </c>
    </row>
    <row r="169" spans="1:10" x14ac:dyDescent="0.25">
      <c r="A169" s="11"/>
      <c r="E169" s="12"/>
      <c r="F169" s="13"/>
      <c r="I169" s="14" t="str">
        <f>IF($A169="","",ROUND((E169*F169),2))</f>
        <v/>
      </c>
      <c r="J169" s="14" t="str">
        <f>IF($A169="","",ROUND((I169*(1+'Jobs'!$B$3)),2))</f>
        <v/>
      </c>
    </row>
    <row r="170" spans="1:10" x14ac:dyDescent="0.25">
      <c r="A170" s="11"/>
      <c r="E170" s="12"/>
      <c r="F170" s="13"/>
      <c r="I170" s="14" t="str">
        <f>IF($A170="","",ROUND((E170*F170),2))</f>
        <v/>
      </c>
      <c r="J170" s="14" t="str">
        <f>IF($A170="","",ROUND((I170*(1+'Jobs'!$B$3)),2))</f>
        <v/>
      </c>
    </row>
    <row r="171" spans="1:10" x14ac:dyDescent="0.25">
      <c r="A171" s="11"/>
      <c r="E171" s="12"/>
      <c r="F171" s="13"/>
      <c r="I171" s="14" t="str">
        <f>IF($A171="","",ROUND((E171*F171),2))</f>
        <v/>
      </c>
      <c r="J171" s="14" t="str">
        <f>IF($A171="","",ROUND((I171*(1+'Jobs'!$B$3)),2))</f>
        <v/>
      </c>
    </row>
    <row r="172" spans="1:10" x14ac:dyDescent="0.25">
      <c r="A172" s="11"/>
      <c r="E172" s="12"/>
      <c r="F172" s="13"/>
      <c r="I172" s="14" t="str">
        <f>IF($A172="","",ROUND((E172*F172),2))</f>
        <v/>
      </c>
      <c r="J172" s="14" t="str">
        <f>IF($A172="","",ROUND((I172*(1+'Jobs'!$B$3)),2))</f>
        <v/>
      </c>
    </row>
    <row r="173" spans="1:10" x14ac:dyDescent="0.25">
      <c r="A173" s="11"/>
      <c r="E173" s="12"/>
      <c r="F173" s="13"/>
      <c r="I173" s="14" t="str">
        <f>IF($A173="","",ROUND((E173*F173),2))</f>
        <v/>
      </c>
      <c r="J173" s="14" t="str">
        <f>IF($A173="","",ROUND((I173*(1+'Jobs'!$B$3)),2))</f>
        <v/>
      </c>
    </row>
    <row r="174" spans="1:10" x14ac:dyDescent="0.25">
      <c r="A174" s="11"/>
      <c r="E174" s="12"/>
      <c r="F174" s="13"/>
      <c r="I174" s="14" t="str">
        <f>IF($A174="","",ROUND((E174*F174),2))</f>
        <v/>
      </c>
      <c r="J174" s="14" t="str">
        <f>IF($A174="","",ROUND((I174*(1+'Jobs'!$B$3)),2))</f>
        <v/>
      </c>
    </row>
    <row r="175" spans="1:10" x14ac:dyDescent="0.25">
      <c r="A175" s="11"/>
      <c r="E175" s="12"/>
      <c r="F175" s="13"/>
      <c r="I175" s="14" t="str">
        <f>IF($A175="","",ROUND((E175*F175),2))</f>
        <v/>
      </c>
      <c r="J175" s="14" t="str">
        <f>IF($A175="","",ROUND((I175*(1+'Jobs'!$B$3)),2))</f>
        <v/>
      </c>
    </row>
    <row r="176" spans="1:10" x14ac:dyDescent="0.25">
      <c r="A176" s="11"/>
      <c r="E176" s="12"/>
      <c r="F176" s="13"/>
      <c r="I176" s="14" t="str">
        <f>IF($A176="","",ROUND((E176*F176),2))</f>
        <v/>
      </c>
      <c r="J176" s="14" t="str">
        <f>IF($A176="","",ROUND((I176*(1+'Jobs'!$B$3)),2))</f>
        <v/>
      </c>
    </row>
    <row r="177" spans="1:10" x14ac:dyDescent="0.25">
      <c r="A177" s="11"/>
      <c r="E177" s="12"/>
      <c r="F177" s="13"/>
      <c r="I177" s="14" t="str">
        <f>IF($A177="","",ROUND((E177*F177),2))</f>
        <v/>
      </c>
      <c r="J177" s="14" t="str">
        <f>IF($A177="","",ROUND((I177*(1+'Jobs'!$B$3)),2))</f>
        <v/>
      </c>
    </row>
    <row r="178" spans="1:10" x14ac:dyDescent="0.25">
      <c r="A178" s="11"/>
      <c r="E178" s="12"/>
      <c r="F178" s="13"/>
      <c r="I178" s="14" t="str">
        <f>IF($A178="","",ROUND((E178*F178),2))</f>
        <v/>
      </c>
      <c r="J178" s="14" t="str">
        <f>IF($A178="","",ROUND((I178*(1+'Jobs'!$B$3)),2))</f>
        <v/>
      </c>
    </row>
    <row r="179" spans="1:10" x14ac:dyDescent="0.25">
      <c r="A179" s="11"/>
      <c r="E179" s="12"/>
      <c r="F179" s="13"/>
      <c r="I179" s="14" t="str">
        <f>IF($A179="","",ROUND((E179*F179),2))</f>
        <v/>
      </c>
      <c r="J179" s="14" t="str">
        <f>IF($A179="","",ROUND((I179*(1+'Jobs'!$B$3)),2))</f>
        <v/>
      </c>
    </row>
    <row r="180" spans="1:10" x14ac:dyDescent="0.25">
      <c r="A180" s="11"/>
      <c r="E180" s="12"/>
      <c r="F180" s="13"/>
      <c r="I180" s="14" t="str">
        <f>IF($A180="","",ROUND((E180*F180),2))</f>
        <v/>
      </c>
      <c r="J180" s="14" t="str">
        <f>IF($A180="","",ROUND((I180*(1+'Jobs'!$B$3)),2))</f>
        <v/>
      </c>
    </row>
    <row r="181" spans="1:10" x14ac:dyDescent="0.25">
      <c r="A181" s="11"/>
      <c r="E181" s="12"/>
      <c r="F181" s="13"/>
      <c r="I181" s="14" t="str">
        <f>IF($A181="","",ROUND((E181*F181),2))</f>
        <v/>
      </c>
      <c r="J181" s="14" t="str">
        <f>IF($A181="","",ROUND((I181*(1+'Jobs'!$B$3)),2))</f>
        <v/>
      </c>
    </row>
    <row r="182" spans="1:10" x14ac:dyDescent="0.25">
      <c r="A182" s="11"/>
      <c r="E182" s="12"/>
      <c r="F182" s="13"/>
      <c r="I182" s="14" t="str">
        <f>IF($A182="","",ROUND((E182*F182),2))</f>
        <v/>
      </c>
      <c r="J182" s="14" t="str">
        <f>IF($A182="","",ROUND((I182*(1+'Jobs'!$B$3)),2))</f>
        <v/>
      </c>
    </row>
    <row r="183" spans="1:10" x14ac:dyDescent="0.25">
      <c r="A183" s="11"/>
      <c r="E183" s="12"/>
      <c r="F183" s="13"/>
      <c r="I183" s="14" t="str">
        <f>IF($A183="","",ROUND((E183*F183),2))</f>
        <v/>
      </c>
      <c r="J183" s="14" t="str">
        <f>IF($A183="","",ROUND((I183*(1+'Jobs'!$B$3)),2))</f>
        <v/>
      </c>
    </row>
    <row r="184" spans="1:10" x14ac:dyDescent="0.25">
      <c r="A184" s="11"/>
      <c r="E184" s="12"/>
      <c r="F184" s="13"/>
      <c r="I184" s="14" t="str">
        <f>IF($A184="","",ROUND((E184*F184),2))</f>
        <v/>
      </c>
      <c r="J184" s="14" t="str">
        <f>IF($A184="","",ROUND((I184*(1+'Jobs'!$B$3)),2))</f>
        <v/>
      </c>
    </row>
    <row r="185" spans="1:10" x14ac:dyDescent="0.25">
      <c r="A185" s="11"/>
      <c r="E185" s="12"/>
      <c r="F185" s="13"/>
      <c r="I185" s="14" t="str">
        <f>IF($A185="","",ROUND((E185*F185),2))</f>
        <v/>
      </c>
      <c r="J185" s="14" t="str">
        <f>IF($A185="","",ROUND((I185*(1+'Jobs'!$B$3)),2))</f>
        <v/>
      </c>
    </row>
    <row r="186" spans="1:10" x14ac:dyDescent="0.25">
      <c r="A186" s="11"/>
      <c r="E186" s="12"/>
      <c r="F186" s="13"/>
      <c r="I186" s="14" t="str">
        <f>IF($A186="","",ROUND((E186*F186),2))</f>
        <v/>
      </c>
      <c r="J186" s="14" t="str">
        <f>IF($A186="","",ROUND((I186*(1+'Jobs'!$B$3)),2))</f>
        <v/>
      </c>
    </row>
    <row r="187" spans="1:10" x14ac:dyDescent="0.25">
      <c r="A187" s="11"/>
      <c r="E187" s="12"/>
      <c r="F187" s="13"/>
      <c r="I187" s="14" t="str">
        <f>IF($A187="","",ROUND((E187*F187),2))</f>
        <v/>
      </c>
      <c r="J187" s="14" t="str">
        <f>IF($A187="","",ROUND((I187*(1+'Jobs'!$B$3)),2))</f>
        <v/>
      </c>
    </row>
    <row r="188" spans="1:10" x14ac:dyDescent="0.25">
      <c r="A188" s="11"/>
      <c r="E188" s="12"/>
      <c r="F188" s="13"/>
      <c r="I188" s="14" t="str">
        <f>IF($A188="","",ROUND((E188*F188),2))</f>
        <v/>
      </c>
      <c r="J188" s="14" t="str">
        <f>IF($A188="","",ROUND((I188*(1+'Jobs'!$B$3)),2))</f>
        <v/>
      </c>
    </row>
    <row r="189" spans="1:10" x14ac:dyDescent="0.25">
      <c r="A189" s="11"/>
      <c r="E189" s="12"/>
      <c r="F189" s="13"/>
      <c r="I189" s="14" t="str">
        <f>IF($A189="","",ROUND((E189*F189),2))</f>
        <v/>
      </c>
      <c r="J189" s="14" t="str">
        <f>IF($A189="","",ROUND((I189*(1+'Jobs'!$B$3)),2))</f>
        <v/>
      </c>
    </row>
    <row r="190" spans="1:10" x14ac:dyDescent="0.25">
      <c r="A190" s="11"/>
      <c r="E190" s="12"/>
      <c r="F190" s="13"/>
      <c r="I190" s="14" t="str">
        <f>IF($A190="","",ROUND((E190*F190),2))</f>
        <v/>
      </c>
      <c r="J190" s="14" t="str">
        <f>IF($A190="","",ROUND((I190*(1+'Jobs'!$B$3)),2))</f>
        <v/>
      </c>
    </row>
    <row r="191" spans="1:10" x14ac:dyDescent="0.25">
      <c r="A191" s="11"/>
      <c r="E191" s="12"/>
      <c r="F191" s="13"/>
      <c r="I191" s="14" t="str">
        <f>IF($A191="","",ROUND((E191*F191),2))</f>
        <v/>
      </c>
      <c r="J191" s="14" t="str">
        <f>IF($A191="","",ROUND((I191*(1+'Jobs'!$B$3)),2))</f>
        <v/>
      </c>
    </row>
    <row r="192" spans="1:10" x14ac:dyDescent="0.25">
      <c r="A192" s="11"/>
      <c r="E192" s="12"/>
      <c r="F192" s="13"/>
      <c r="I192" s="14" t="str">
        <f>IF($A192="","",ROUND((E192*F192),2))</f>
        <v/>
      </c>
      <c r="J192" s="14" t="str">
        <f>IF($A192="","",ROUND((I192*(1+'Jobs'!$B$3)),2))</f>
        <v/>
      </c>
    </row>
    <row r="193" spans="1:10" x14ac:dyDescent="0.25">
      <c r="A193" s="11"/>
      <c r="E193" s="12"/>
      <c r="F193" s="13"/>
      <c r="I193" s="14" t="str">
        <f>IF($A193="","",ROUND((E193*F193),2))</f>
        <v/>
      </c>
      <c r="J193" s="14" t="str">
        <f>IF($A193="","",ROUND((I193*(1+'Jobs'!$B$3)),2))</f>
        <v/>
      </c>
    </row>
    <row r="194" spans="1:10" x14ac:dyDescent="0.25">
      <c r="A194" s="11"/>
      <c r="E194" s="12"/>
      <c r="F194" s="13"/>
      <c r="I194" s="14" t="str">
        <f>IF($A194="","",ROUND((E194*F194),2))</f>
        <v/>
      </c>
      <c r="J194" s="14" t="str">
        <f>IF($A194="","",ROUND((I194*(1+'Jobs'!$B$3)),2))</f>
        <v/>
      </c>
    </row>
    <row r="195" spans="1:10" x14ac:dyDescent="0.25">
      <c r="A195" s="11"/>
      <c r="E195" s="12"/>
      <c r="F195" s="13"/>
      <c r="I195" s="14" t="str">
        <f>IF($A195="","",ROUND((E195*F195),2))</f>
        <v/>
      </c>
      <c r="J195" s="14" t="str">
        <f>IF($A195="","",ROUND((I195*(1+'Jobs'!$B$3)),2))</f>
        <v/>
      </c>
    </row>
    <row r="196" spans="1:10" x14ac:dyDescent="0.25">
      <c r="A196" s="11"/>
      <c r="E196" s="12"/>
      <c r="F196" s="13"/>
      <c r="I196" s="14" t="str">
        <f>IF($A196="","",ROUND((E196*F196),2))</f>
        <v/>
      </c>
      <c r="J196" s="14" t="str">
        <f>IF($A196="","",ROUND((I196*(1+'Jobs'!$B$3)),2))</f>
        <v/>
      </c>
    </row>
    <row r="197" spans="1:10" x14ac:dyDescent="0.25">
      <c r="A197" s="11"/>
      <c r="E197" s="12"/>
      <c r="F197" s="13"/>
      <c r="I197" s="14" t="str">
        <f>IF($A197="","",ROUND((E197*F197),2))</f>
        <v/>
      </c>
      <c r="J197" s="14" t="str">
        <f>IF($A197="","",ROUND((I197*(1+'Jobs'!$B$3)),2))</f>
        <v/>
      </c>
    </row>
    <row r="198" spans="1:10" x14ac:dyDescent="0.25">
      <c r="A198" s="11"/>
      <c r="E198" s="12"/>
      <c r="F198" s="13"/>
      <c r="I198" s="14" t="str">
        <f>IF($A198="","",ROUND((E198*F198),2))</f>
        <v/>
      </c>
      <c r="J198" s="14" t="str">
        <f>IF($A198="","",ROUND((I198*(1+'Jobs'!$B$3)),2))</f>
        <v/>
      </c>
    </row>
    <row r="199" spans="1:10" x14ac:dyDescent="0.25">
      <c r="A199" s="11"/>
      <c r="E199" s="12"/>
      <c r="F199" s="13"/>
      <c r="I199" s="14" t="str">
        <f>IF($A199="","",ROUND((E199*F199),2))</f>
        <v/>
      </c>
      <c r="J199" s="14" t="str">
        <f>IF($A199="","",ROUND((I199*(1+'Jobs'!$B$3)),2))</f>
        <v/>
      </c>
    </row>
    <row r="200" spans="1:10" x14ac:dyDescent="0.25">
      <c r="A200" s="11"/>
      <c r="E200" s="12"/>
      <c r="F200" s="13"/>
      <c r="I200" s="14" t="str">
        <f>IF($A200="","",ROUND((E200*F200),2))</f>
        <v/>
      </c>
      <c r="J200" s="14" t="str">
        <f>IF($A200="","",ROUND((I200*(1+'Jobs'!$B$3)),2))</f>
        <v/>
      </c>
    </row>
    <row r="201" spans="1:10" x14ac:dyDescent="0.25">
      <c r="A201" s="11"/>
      <c r="E201" s="12"/>
      <c r="F201" s="13"/>
      <c r="I201" s="14" t="str">
        <f>IF($A201="","",ROUND((E201*F201),2))</f>
        <v/>
      </c>
      <c r="J201" s="14" t="str">
        <f>IF($A201="","",ROUND((I201*(1+'Jobs'!$B$3)),2))</f>
        <v/>
      </c>
    </row>
  </sheetData>
  <autoFilter ref="A1:J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t yet, Invoiced, Paid" sqref="H2:H201">
      <formula1>"Not yet,Invoiced,Paid"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16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3" x14ac:dyDescent="0.25">
      <c r="A3" t="s">
        <v>43</v>
      </c>
      <c r="B3" s="18">
        <v>0.15</v>
      </c>
      <c r="C3" s="19" t="s">
        <v>44</v>
      </c>
    </row>
    <row r="4" spans="1:3" x14ac:dyDescent="0.25">
      <c r="A4" s="16" t="s">
        <v>45</v>
      </c>
      <c r="B4" s="17"/>
      <c r="C4" s="17"/>
    </row>
    <row r="5" spans="1:2" x14ac:dyDescent="0.25">
      <c r="A5" t="s">
        <v>46</v>
      </c>
      <c r="B5" s="20">
        <f>SUM('Materials'!$I$2:$I$201)</f>
        <v>338</v>
      </c>
    </row>
    <row r="6" spans="1:2" x14ac:dyDescent="0.25">
      <c r="A6" t="s">
        <v>47</v>
      </c>
      <c r="B6" s="20">
        <f>SUM('Materials'!$J$2:$J$201)</f>
        <v>388.7</v>
      </c>
    </row>
    <row r="7" spans="1:3" x14ac:dyDescent="0.25">
      <c r="A7" t="s">
        <v>48</v>
      </c>
      <c r="B7" s="20">
        <f>SUMIFS('Materials'!$J$2:$J$201,'Materials'!$H$2:$H$201,"Not yet")</f>
        <v>236.89999999999998</v>
      </c>
      <c r="C7" s="19" t="s">
        <v>49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Jobs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