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ipeline" state="visible" r:id="rId5"/>
    <sheet sheetId="3" name="Forecast" state="visible" r:id="rId6"/>
  </sheets>
  <calcPr calcId="171027" fullCalcOnLoad="1"/>
</workbook>
</file>

<file path=xl/sharedStrings.xml><?xml version="1.0" encoding="utf-8"?>
<sst xmlns="http://schemas.openxmlformats.org/spreadsheetml/2006/main" count="46" uniqueCount="45">
  <si>
    <t>Grant Pipeline Tracker</t>
  </si>
  <si>
    <t>A free grant pipeline spreadsheet: track prospects, funders, amounts, and stage with a weighted forecast in Google Sheets and Excel.</t>
  </si>
  <si>
    <t>Quick start</t>
  </si>
  <si>
    <t>Open the Pipeline tab and replace the sample rows with your own — one row per entry. Formulas fill in automatically for new rows.</t>
  </si>
  <si>
    <t>Odds by stage are rough defaults; edit them to your history. Weighted pipeline is a realistic fundraising forecast.</t>
  </si>
  <si>
    <t>Next deadline turns red when passed for an open opportunity.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</si>
  <si>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</si>
  <si>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</si>
  <si>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</si>
  <si>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</si>
  <si>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</si>
  <si>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</si>
  <si>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</si>
  <si>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Funder</t>
  </si>
  <si>
    <t>Program</t>
  </si>
  <si>
    <t>Request</t>
  </si>
  <si>
    <t>Fit score (1-5)</t>
  </si>
  <si>
    <t>Stage</t>
  </si>
  <si>
    <t>Odds</t>
  </si>
  <si>
    <t>Weighted</t>
  </si>
  <si>
    <t>Next deadline</t>
  </si>
  <si>
    <t>Hollis Family Foundation</t>
  </si>
  <si>
    <t>Youth literacy</t>
  </si>
  <si>
    <t>Invited</t>
  </si>
  <si>
    <t>City Arts Council</t>
  </si>
  <si>
    <t>Community murals</t>
  </si>
  <si>
    <t>Researching</t>
  </si>
  <si>
    <t>Greenway Fund</t>
  </si>
  <si>
    <t>Urban garden expansion</t>
  </si>
  <si>
    <t>Application submitted</t>
  </si>
  <si>
    <t>Riverbend Community Fdn</t>
  </si>
  <si>
    <t>After-school program</t>
  </si>
  <si>
    <t>LOI submitted</t>
  </si>
  <si>
    <t>State Humanities Council</t>
  </si>
  <si>
    <t>Oral history</t>
  </si>
  <si>
    <t>Awarded</t>
  </si>
  <si>
    <t>Westfield Bank Fdn</t>
  </si>
  <si>
    <t>Financial literacy</t>
  </si>
  <si>
    <t>Declined</t>
  </si>
  <si>
    <t>Item</t>
  </si>
  <si>
    <t>Value</t>
  </si>
  <si>
    <t>Notes</t>
  </si>
  <si>
    <t>Pipeline</t>
  </si>
  <si>
    <t>Total requested (open)</t>
  </si>
  <si>
    <t>Weighted 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</si>
</sst>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166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4" width="18" customWidth="1"/>
    <col min="5" max="5" width="16" customWidth="1"/>
    <col min="6" max="6" width="11" customWidth="1"/>
    <col min="7" max="7" width="14" customWidth="1"/>
    <col min="8" max="8" width="16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25000</v>
      </c>
      <c r="D2" s="12">
        <v>5</v>
      </c>
      <c r="E2" t="s">
        <v>23</v>
      </c>
      <c r="F2" s="13">
        <f>IF($A2="","",IF((E2="Awarded"),1,IF((E2="Declined"),0,IF((E2="Application submitted"),0.35,IF((E2="Invited"),0.5,IF((E2="LOI submitted"),0.15,0.05))))))</f>
        <v>0.5</v>
      </c>
      <c r="G2" s="14">
        <f>IF($A2="","",(C2*F2))</f>
        <v>12500</v>
      </c>
      <c r="H2" s="15">
        <v>46317</v>
      </c>
    </row>
    <row r="3" spans="1:8" x14ac:dyDescent="0.25">
      <c r="A3" t="s">
        <v>24</v>
      </c>
      <c r="B3" t="s">
        <v>25</v>
      </c>
      <c r="C3" s="11">
        <v>15000</v>
      </c>
      <c r="D3" s="12">
        <v>4</v>
      </c>
      <c r="E3" t="s">
        <v>26</v>
      </c>
      <c r="F3" s="13">
        <f>IF($A3="","",IF((E3="Awarded"),1,IF((E3="Declined"),0,IF((E3="Application submitted"),0.35,IF((E3="Invited"),0.5,IF((E3="LOI submitted"),0.15,0.05))))))</f>
        <v>0.05</v>
      </c>
      <c r="G3" s="14">
        <f>IF($A3="","",(C3*F3))</f>
        <v>750</v>
      </c>
      <c r="H3" s="15">
        <v>46332</v>
      </c>
    </row>
    <row r="4" spans="1:8" x14ac:dyDescent="0.25">
      <c r="A4" t="s">
        <v>27</v>
      </c>
      <c r="B4" t="s">
        <v>28</v>
      </c>
      <c r="C4" s="11">
        <v>30000</v>
      </c>
      <c r="D4" s="12">
        <v>3</v>
      </c>
      <c r="E4" t="s">
        <v>29</v>
      </c>
      <c r="F4" s="13">
        <f>IF($A4="","",IF((E4="Awarded"),1,IF((E4="Declined"),0,IF((E4="Application submitted"),0.35,IF((E4="Invited"),0.5,IF((E4="LOI submitted"),0.15,0.05))))))</f>
        <v>0.35</v>
      </c>
      <c r="G4" s="14">
        <f>IF($A4="","",(C4*F4))</f>
        <v>10500</v>
      </c>
      <c r="H4" s="15">
        <v>46348</v>
      </c>
    </row>
    <row r="5" spans="1:8" x14ac:dyDescent="0.25">
      <c r="A5" t="s">
        <v>30</v>
      </c>
      <c r="B5" t="s">
        <v>31</v>
      </c>
      <c r="C5" s="11">
        <v>50000</v>
      </c>
      <c r="D5" s="12">
        <v>4</v>
      </c>
      <c r="E5" t="s">
        <v>32</v>
      </c>
      <c r="F5" s="13">
        <f>IF($A5="","",IF((E5="Awarded"),1,IF((E5="Declined"),0,IF((E5="Application submitted"),0.35,IF((E5="Invited"),0.5,IF((E5="LOI submitted"),0.15,0.05))))))</f>
        <v>0.15</v>
      </c>
      <c r="G5" s="14">
        <f>IF($A5="","",(C5*F5))</f>
        <v>7500</v>
      </c>
      <c r="H5" s="15">
        <v>46323</v>
      </c>
    </row>
    <row r="6" spans="1:8" x14ac:dyDescent="0.25">
      <c r="A6" t="s">
        <v>33</v>
      </c>
      <c r="B6" t="s">
        <v>34</v>
      </c>
      <c r="C6" s="11">
        <v>40000</v>
      </c>
      <c r="D6" s="12">
        <v>5</v>
      </c>
      <c r="E6" t="s">
        <v>35</v>
      </c>
      <c r="F6" s="13">
        <f>IF($A6="","",IF((E6="Awarded"),1,IF((E6="Declined"),0,IF((E6="Application submitted"),0.35,IF((E6="Invited"),0.5,IF((E6="LOI submitted"),0.15,0.05))))))</f>
        <v>1</v>
      </c>
      <c r="G6" s="14">
        <f>IF($A6="","",(C6*F6))</f>
        <v>40000</v>
      </c>
      <c r="H6" s="15">
        <v>46313</v>
      </c>
    </row>
    <row r="7" spans="1:8" x14ac:dyDescent="0.25">
      <c r="A7" t="s">
        <v>36</v>
      </c>
      <c r="B7" t="s">
        <v>37</v>
      </c>
      <c r="C7" s="11">
        <v>10000</v>
      </c>
      <c r="D7" s="12">
        <v>2</v>
      </c>
      <c r="E7" t="s">
        <v>38</v>
      </c>
      <c r="F7" s="13">
        <f>IF($A7="","",IF((E7="Awarded"),1,IF((E7="Declined"),0,IF((E7="Application submitted"),0.35,IF((E7="Invited"),0.5,IF((E7="LOI submitted"),0.15,0.05))))))</f>
        <v>0</v>
      </c>
      <c r="G7" s="14">
        <f>IF($A7="","",(C7*F7))</f>
        <v>0</v>
      </c>
      <c r="H7" s="15">
        <v>46288</v>
      </c>
    </row>
    <row r="8" spans="1:8" x14ac:dyDescent="0.25">
      <c r="C8" s="11"/>
      <c r="D8" s="12"/>
      <c r="F8" s="13" t="str">
        <f>IF($A8="","",IF((E8="Awarded"),1,IF((E8="Declined"),0,IF((E8="Application submitted"),0.35,IF((E8="Invited"),0.5,IF((E8="LOI submitted"),0.15,0.05))))))</f>
        <v/>
      </c>
      <c r="G8" s="14" t="str">
        <f>IF($A8="","",(C8*F8))</f>
        <v/>
      </c>
      <c r="H8" s="15"/>
    </row>
    <row r="9" spans="1:8" x14ac:dyDescent="0.25">
      <c r="C9" s="11"/>
      <c r="D9" s="12"/>
      <c r="F9" s="13" t="str">
        <f>IF($A9="","",IF((E9="Awarded"),1,IF((E9="Declined"),0,IF((E9="Application submitted"),0.35,IF((E9="Invited"),0.5,IF((E9="LOI submitted"),0.15,0.05))))))</f>
        <v/>
      </c>
      <c r="G9" s="14" t="str">
        <f>IF($A9="","",(C9*F9))</f>
        <v/>
      </c>
      <c r="H9" s="15"/>
    </row>
    <row r="10" spans="1:8" x14ac:dyDescent="0.25">
      <c r="C10" s="11"/>
      <c r="D10" s="12"/>
      <c r="F10" s="13" t="str">
        <f>IF($A10="","",IF((E10="Awarded"),1,IF((E10="Declined"),0,IF((E10="Application submitted"),0.35,IF((E10="Invited"),0.5,IF((E10="LOI submitted"),0.15,0.05))))))</f>
        <v/>
      </c>
      <c r="G10" s="14" t="str">
        <f>IF($A10="","",(C10*F10))</f>
        <v/>
      </c>
      <c r="H10" s="15"/>
    </row>
    <row r="11" spans="1:8" x14ac:dyDescent="0.25">
      <c r="C11" s="11"/>
      <c r="D11" s="12"/>
      <c r="F11" s="13" t="str">
        <f>IF($A11="","",IF((E11="Awarded"),1,IF((E11="Declined"),0,IF((E11="Application submitted"),0.35,IF((E11="Invited"),0.5,IF((E11="LOI submitted"),0.15,0.05))))))</f>
        <v/>
      </c>
      <c r="G11" s="14" t="str">
        <f>IF($A11="","",(C11*F11))</f>
        <v/>
      </c>
      <c r="H11" s="15"/>
    </row>
    <row r="12" spans="1:8" x14ac:dyDescent="0.25">
      <c r="C12" s="11"/>
      <c r="D12" s="12"/>
      <c r="F12" s="13" t="str">
        <f>IF($A12="","",IF((E12="Awarded"),1,IF((E12="Declined"),0,IF((E12="Application submitted"),0.35,IF((E12="Invited"),0.5,IF((E12="LOI submitted"),0.15,0.05))))))</f>
        <v/>
      </c>
      <c r="G12" s="14" t="str">
        <f>IF($A12="","",(C12*F12))</f>
        <v/>
      </c>
      <c r="H12" s="15"/>
    </row>
    <row r="13" spans="1:8" x14ac:dyDescent="0.25">
      <c r="C13" s="11"/>
      <c r="D13" s="12"/>
      <c r="F13" s="13" t="str">
        <f>IF($A13="","",IF((E13="Awarded"),1,IF((E13="Declined"),0,IF((E13="Application submitted"),0.35,IF((E13="Invited"),0.5,IF((E13="LOI submitted"),0.15,0.05))))))</f>
        <v/>
      </c>
      <c r="G13" s="14" t="str">
        <f>IF($A13="","",(C13*F13))</f>
        <v/>
      </c>
      <c r="H13" s="15"/>
    </row>
    <row r="14" spans="1:8" x14ac:dyDescent="0.25">
      <c r="C14" s="11"/>
      <c r="D14" s="12"/>
      <c r="F14" s="13" t="str">
        <f>IF($A14="","",IF((E14="Awarded"),1,IF((E14="Declined"),0,IF((E14="Application submitted"),0.35,IF((E14="Invited"),0.5,IF((E14="LOI submitted"),0.15,0.05))))))</f>
        <v/>
      </c>
      <c r="G14" s="14" t="str">
        <f>IF($A14="","",(C14*F14))</f>
        <v/>
      </c>
      <c r="H14" s="15"/>
    </row>
    <row r="15" spans="1:8" x14ac:dyDescent="0.25">
      <c r="C15" s="11"/>
      <c r="D15" s="12"/>
      <c r="F15" s="13" t="str">
        <f>IF($A15="","",IF((E15="Awarded"),1,IF((E15="Declined"),0,IF((E15="Application submitted"),0.35,IF((E15="Invited"),0.5,IF((E15="LOI submitted"),0.15,0.05))))))</f>
        <v/>
      </c>
      <c r="G15" s="14" t="str">
        <f>IF($A15="","",(C15*F15))</f>
        <v/>
      </c>
      <c r="H15" s="15"/>
    </row>
    <row r="16" spans="1:8" x14ac:dyDescent="0.25">
      <c r="C16" s="11"/>
      <c r="D16" s="12"/>
      <c r="F16" s="13" t="str">
        <f>IF($A16="","",IF((E16="Awarded"),1,IF((E16="Declined"),0,IF((E16="Application submitted"),0.35,IF((E16="Invited"),0.5,IF((E16="LOI submitted"),0.15,0.05))))))</f>
        <v/>
      </c>
      <c r="G16" s="14" t="str">
        <f>IF($A16="","",(C16*F16))</f>
        <v/>
      </c>
      <c r="H16" s="15"/>
    </row>
    <row r="17" spans="1:8" x14ac:dyDescent="0.25">
      <c r="C17" s="11"/>
      <c r="D17" s="12"/>
      <c r="F17" s="13" t="str">
        <f>IF($A17="","",IF((E17="Awarded"),1,IF((E17="Declined"),0,IF((E17="Application submitted"),0.35,IF((E17="Invited"),0.5,IF((E17="LOI submitted"),0.15,0.05))))))</f>
        <v/>
      </c>
      <c r="G17" s="14" t="str">
        <f>IF($A17="","",(C17*F17))</f>
        <v/>
      </c>
      <c r="H17" s="15"/>
    </row>
    <row r="18" spans="1:8" x14ac:dyDescent="0.25">
      <c r="C18" s="11"/>
      <c r="D18" s="12"/>
      <c r="F18" s="13" t="str">
        <f>IF($A18="","",IF((E18="Awarded"),1,IF((E18="Declined"),0,IF((E18="Application submitted"),0.35,IF((E18="Invited"),0.5,IF((E18="LOI submitted"),0.15,0.05))))))</f>
        <v/>
      </c>
      <c r="G18" s="14" t="str">
        <f>IF($A18="","",(C18*F18))</f>
        <v/>
      </c>
      <c r="H18" s="15"/>
    </row>
    <row r="19" spans="1:8" x14ac:dyDescent="0.25">
      <c r="C19" s="11"/>
      <c r="D19" s="12"/>
      <c r="F19" s="13" t="str">
        <f>IF($A19="","",IF((E19="Awarded"),1,IF((E19="Declined"),0,IF((E19="Application submitted"),0.35,IF((E19="Invited"),0.5,IF((E19="LOI submitted"),0.15,0.05))))))</f>
        <v/>
      </c>
      <c r="G19" s="14" t="str">
        <f>IF($A19="","",(C19*F19))</f>
        <v/>
      </c>
      <c r="H19" s="15"/>
    </row>
    <row r="20" spans="1:8" x14ac:dyDescent="0.25">
      <c r="C20" s="11"/>
      <c r="D20" s="12"/>
      <c r="F20" s="13" t="str">
        <f>IF($A20="","",IF((E20="Awarded"),1,IF((E20="Declined"),0,IF((E20="Application submitted"),0.35,IF((E20="Invited"),0.5,IF((E20="LOI submitted"),0.15,0.05))))))</f>
        <v/>
      </c>
      <c r="G20" s="14" t="str">
        <f>IF($A20="","",(C20*F20))</f>
        <v/>
      </c>
      <c r="H20" s="15"/>
    </row>
    <row r="21" spans="1:8" x14ac:dyDescent="0.25">
      <c r="C21" s="11"/>
      <c r="D21" s="12"/>
      <c r="F21" s="13" t="str">
        <f>IF($A21="","",IF((E21="Awarded"),1,IF((E21="Declined"),0,IF((E21="Application submitted"),0.35,IF((E21="Invited"),0.5,IF((E21="LOI submitted"),0.15,0.05))))))</f>
        <v/>
      </c>
      <c r="G21" s="14" t="str">
        <f>IF($A21="","",(C21*F21))</f>
        <v/>
      </c>
      <c r="H21" s="15"/>
    </row>
    <row r="22" spans="1:8" x14ac:dyDescent="0.25">
      <c r="C22" s="11"/>
      <c r="D22" s="12"/>
      <c r="F22" s="13" t="str">
        <f>IF($A22="","",IF((E22="Awarded"),1,IF((E22="Declined"),0,IF((E22="Application submitted"),0.35,IF((E22="Invited"),0.5,IF((E22="LOI submitted"),0.15,0.05))))))</f>
        <v/>
      </c>
      <c r="G22" s="14" t="str">
        <f>IF($A22="","",(C22*F22))</f>
        <v/>
      </c>
      <c r="H22" s="15"/>
    </row>
    <row r="23" spans="1:8" x14ac:dyDescent="0.25">
      <c r="C23" s="11"/>
      <c r="D23" s="12"/>
      <c r="F23" s="13" t="str">
        <f>IF($A23="","",IF((E23="Awarded"),1,IF((E23="Declined"),0,IF((E23="Application submitted"),0.35,IF((E23="Invited"),0.5,IF((E23="LOI submitted"),0.15,0.05))))))</f>
        <v/>
      </c>
      <c r="G23" s="14" t="str">
        <f>IF($A23="","",(C23*F23))</f>
        <v/>
      </c>
      <c r="H23" s="15"/>
    </row>
    <row r="24" spans="1:8" x14ac:dyDescent="0.25">
      <c r="C24" s="11"/>
      <c r="D24" s="12"/>
      <c r="F24" s="13" t="str">
        <f>IF($A24="","",IF((E24="Awarded"),1,IF((E24="Declined"),0,IF((E24="Application submitted"),0.35,IF((E24="Invited"),0.5,IF((E24="LOI submitted"),0.15,0.05))))))</f>
        <v/>
      </c>
      <c r="G24" s="14" t="str">
        <f>IF($A24="","",(C24*F24))</f>
        <v/>
      </c>
      <c r="H24" s="15"/>
    </row>
    <row r="25" spans="1:8" x14ac:dyDescent="0.25">
      <c r="C25" s="11"/>
      <c r="D25" s="12"/>
      <c r="F25" s="13" t="str">
        <f>IF($A25="","",IF((E25="Awarded"),1,IF((E25="Declined"),0,IF((E25="Application submitted"),0.35,IF((E25="Invited"),0.5,IF((E25="LOI submitted"),0.15,0.05))))))</f>
        <v/>
      </c>
      <c r="G25" s="14" t="str">
        <f>IF($A25="","",(C25*F25))</f>
        <v/>
      </c>
      <c r="H25" s="15"/>
    </row>
    <row r="26" spans="1:8" x14ac:dyDescent="0.25">
      <c r="C26" s="11"/>
      <c r="D26" s="12"/>
      <c r="F26" s="13" t="str">
        <f>IF($A26="","",IF((E26="Awarded"),1,IF((E26="Declined"),0,IF((E26="Application submitted"),0.35,IF((E26="Invited"),0.5,IF((E26="LOI submitted"),0.15,0.05))))))</f>
        <v/>
      </c>
      <c r="G26" s="14" t="str">
        <f>IF($A26="","",(C26*F26))</f>
        <v/>
      </c>
      <c r="H26" s="15"/>
    </row>
    <row r="27" spans="1:8" x14ac:dyDescent="0.25">
      <c r="C27" s="11"/>
      <c r="D27" s="12"/>
      <c r="F27" s="13" t="str">
        <f>IF($A27="","",IF((E27="Awarded"),1,IF((E27="Declined"),0,IF((E27="Application submitted"),0.35,IF((E27="Invited"),0.5,IF((E27="LOI submitted"),0.15,0.05))))))</f>
        <v/>
      </c>
      <c r="G27" s="14" t="str">
        <f>IF($A27="","",(C27*F27))</f>
        <v/>
      </c>
      <c r="H27" s="15"/>
    </row>
    <row r="28" spans="1:8" x14ac:dyDescent="0.25">
      <c r="C28" s="11"/>
      <c r="D28" s="12"/>
      <c r="F28" s="13" t="str">
        <f>IF($A28="","",IF((E28="Awarded"),1,IF((E28="Declined"),0,IF((E28="Application submitted"),0.35,IF((E28="Invited"),0.5,IF((E28="LOI submitted"),0.15,0.05))))))</f>
        <v/>
      </c>
      <c r="G28" s="14" t="str">
        <f>IF($A28="","",(C28*F28))</f>
        <v/>
      </c>
      <c r="H28" s="15"/>
    </row>
    <row r="29" spans="1:8" x14ac:dyDescent="0.25">
      <c r="C29" s="11"/>
      <c r="D29" s="12"/>
      <c r="F29" s="13" t="str">
        <f>IF($A29="","",IF((E29="Awarded"),1,IF((E29="Declined"),0,IF((E29="Application submitted"),0.35,IF((E29="Invited"),0.5,IF((E29="LOI submitted"),0.15,0.05))))))</f>
        <v/>
      </c>
      <c r="G29" s="14" t="str">
        <f>IF($A29="","",(C29*F29))</f>
        <v/>
      </c>
      <c r="H29" s="15"/>
    </row>
    <row r="30" spans="1:8" x14ac:dyDescent="0.25">
      <c r="C30" s="11"/>
      <c r="D30" s="12"/>
      <c r="F30" s="13" t="str">
        <f>IF($A30="","",IF((E30="Awarded"),1,IF((E30="Declined"),0,IF((E30="Application submitted"),0.35,IF((E30="Invited"),0.5,IF((E30="LOI submitted"),0.15,0.05))))))</f>
        <v/>
      </c>
      <c r="G30" s="14" t="str">
        <f>IF($A30="","",(C30*F30))</f>
        <v/>
      </c>
      <c r="H30" s="15"/>
    </row>
    <row r="31" spans="1:8" x14ac:dyDescent="0.25">
      <c r="C31" s="11"/>
      <c r="D31" s="12"/>
      <c r="F31" s="13" t="str">
        <f>IF($A31="","",IF((E31="Awarded"),1,IF((E31="Declined"),0,IF((E31="Application submitted"),0.35,IF((E31="Invited"),0.5,IF((E31="LOI submitted"),0.15,0.05))))))</f>
        <v/>
      </c>
      <c r="G31" s="14" t="str">
        <f>IF($A31="","",(C31*F31))</f>
        <v/>
      </c>
      <c r="H31" s="15"/>
    </row>
    <row r="32" spans="1:8" x14ac:dyDescent="0.25">
      <c r="C32" s="11"/>
      <c r="D32" s="12"/>
      <c r="F32" s="13" t="str">
        <f>IF($A32="","",IF((E32="Awarded"),1,IF((E32="Declined"),0,IF((E32="Application submitted"),0.35,IF((E32="Invited"),0.5,IF((E32="LOI submitted"),0.15,0.05))))))</f>
        <v/>
      </c>
      <c r="G32" s="14" t="str">
        <f>IF($A32="","",(C32*F32))</f>
        <v/>
      </c>
      <c r="H32" s="15"/>
    </row>
    <row r="33" spans="1:8" x14ac:dyDescent="0.25">
      <c r="C33" s="11"/>
      <c r="D33" s="12"/>
      <c r="F33" s="13" t="str">
        <f>IF($A33="","",IF((E33="Awarded"),1,IF((E33="Declined"),0,IF((E33="Application submitted"),0.35,IF((E33="Invited"),0.5,IF((E33="LOI submitted"),0.15,0.05))))))</f>
        <v/>
      </c>
      <c r="G33" s="14" t="str">
        <f>IF($A33="","",(C33*F33))</f>
        <v/>
      </c>
      <c r="H33" s="15"/>
    </row>
    <row r="34" spans="1:8" x14ac:dyDescent="0.25">
      <c r="C34" s="11"/>
      <c r="D34" s="12"/>
      <c r="F34" s="13" t="str">
        <f>IF($A34="","",IF((E34="Awarded"),1,IF((E34="Declined"),0,IF((E34="Application submitted"),0.35,IF((E34="Invited"),0.5,IF((E34="LOI submitted"),0.15,0.05))))))</f>
        <v/>
      </c>
      <c r="G34" s="14" t="str">
        <f>IF($A34="","",(C34*F34))</f>
        <v/>
      </c>
      <c r="H34" s="15"/>
    </row>
    <row r="35" spans="1:8" x14ac:dyDescent="0.25">
      <c r="C35" s="11"/>
      <c r="D35" s="12"/>
      <c r="F35" s="13" t="str">
        <f>IF($A35="","",IF((E35="Awarded"),1,IF((E35="Declined"),0,IF((E35="Application submitted"),0.35,IF((E35="Invited"),0.5,IF((E35="LOI submitted"),0.15,0.05))))))</f>
        <v/>
      </c>
      <c r="G35" s="14" t="str">
        <f>IF($A35="","",(C35*F35))</f>
        <v/>
      </c>
      <c r="H35" s="15"/>
    </row>
    <row r="36" spans="1:8" x14ac:dyDescent="0.25">
      <c r="C36" s="11"/>
      <c r="D36" s="12"/>
      <c r="F36" s="13" t="str">
        <f>IF($A36="","",IF((E36="Awarded"),1,IF((E36="Declined"),0,IF((E36="Application submitted"),0.35,IF((E36="Invited"),0.5,IF((E36="LOI submitted"),0.15,0.05))))))</f>
        <v/>
      </c>
      <c r="G36" s="14" t="str">
        <f>IF($A36="","",(C36*F36))</f>
        <v/>
      </c>
      <c r="H36" s="15"/>
    </row>
    <row r="37" spans="1:8" x14ac:dyDescent="0.25">
      <c r="C37" s="11"/>
      <c r="D37" s="12"/>
      <c r="F37" s="13" t="str">
        <f>IF($A37="","",IF((E37="Awarded"),1,IF((E37="Declined"),0,IF((E37="Application submitted"),0.35,IF((E37="Invited"),0.5,IF((E37="LOI submitted"),0.15,0.05))))))</f>
        <v/>
      </c>
      <c r="G37" s="14" t="str">
        <f>IF($A37="","",(C37*F37))</f>
        <v/>
      </c>
      <c r="H37" s="15"/>
    </row>
    <row r="38" spans="1:8" x14ac:dyDescent="0.25">
      <c r="C38" s="11"/>
      <c r="D38" s="12"/>
      <c r="F38" s="13" t="str">
        <f>IF($A38="","",IF((E38="Awarded"),1,IF((E38="Declined"),0,IF((E38="Application submitted"),0.35,IF((E38="Invited"),0.5,IF((E38="LOI submitted"),0.15,0.05))))))</f>
        <v/>
      </c>
      <c r="G38" s="14" t="str">
        <f>IF($A38="","",(C38*F38))</f>
        <v/>
      </c>
      <c r="H38" s="15"/>
    </row>
    <row r="39" spans="1:8" x14ac:dyDescent="0.25">
      <c r="C39" s="11"/>
      <c r="D39" s="12"/>
      <c r="F39" s="13" t="str">
        <f>IF($A39="","",IF((E39="Awarded"),1,IF((E39="Declined"),0,IF((E39="Application submitted"),0.35,IF((E39="Invited"),0.5,IF((E39="LOI submitted"),0.15,0.05))))))</f>
        <v/>
      </c>
      <c r="G39" s="14" t="str">
        <f>IF($A39="","",(C39*F39))</f>
        <v/>
      </c>
      <c r="H39" s="15"/>
    </row>
    <row r="40" spans="1:8" x14ac:dyDescent="0.25">
      <c r="C40" s="11"/>
      <c r="D40" s="12"/>
      <c r="F40" s="13" t="str">
        <f>IF($A40="","",IF((E40="Awarded"),1,IF((E40="Declined"),0,IF((E40="Application submitted"),0.35,IF((E40="Invited"),0.5,IF((E40="LOI submitted"),0.15,0.05))))))</f>
        <v/>
      </c>
      <c r="G40" s="14" t="str">
        <f>IF($A40="","",(C40*F40))</f>
        <v/>
      </c>
      <c r="H40" s="15"/>
    </row>
    <row r="41" spans="1:8" x14ac:dyDescent="0.25">
      <c r="C41" s="11"/>
      <c r="D41" s="12"/>
      <c r="F41" s="13" t="str">
        <f>IF($A41="","",IF((E41="Awarded"),1,IF((E41="Declined"),0,IF((E41="Application submitted"),0.35,IF((E41="Invited"),0.5,IF((E41="LOI submitted"),0.15,0.05))))))</f>
        <v/>
      </c>
      <c r="G41" s="14" t="str">
        <f>IF($A41="","",(C41*F41))</f>
        <v/>
      </c>
      <c r="H41" s="15"/>
    </row>
    <row r="42" spans="1:8" x14ac:dyDescent="0.25">
      <c r="C42" s="11"/>
      <c r="D42" s="12"/>
      <c r="F42" s="13" t="str">
        <f>IF($A42="","",IF((E42="Awarded"),1,IF((E42="Declined"),0,IF((E42="Application submitted"),0.35,IF((E42="Invited"),0.5,IF((E42="LOI submitted"),0.15,0.05))))))</f>
        <v/>
      </c>
      <c r="G42" s="14" t="str">
        <f>IF($A42="","",(C42*F42))</f>
        <v/>
      </c>
      <c r="H42" s="15"/>
    </row>
    <row r="43" spans="1:8" x14ac:dyDescent="0.25">
      <c r="C43" s="11"/>
      <c r="D43" s="12"/>
      <c r="F43" s="13" t="str">
        <f>IF($A43="","",IF((E43="Awarded"),1,IF((E43="Declined"),0,IF((E43="Application submitted"),0.35,IF((E43="Invited"),0.5,IF((E43="LOI submitted"),0.15,0.05))))))</f>
        <v/>
      </c>
      <c r="G43" s="14" t="str">
        <f>IF($A43="","",(C43*F43))</f>
        <v/>
      </c>
      <c r="H43" s="15"/>
    </row>
    <row r="44" spans="1:8" x14ac:dyDescent="0.25">
      <c r="C44" s="11"/>
      <c r="D44" s="12"/>
      <c r="F44" s="13" t="str">
        <f>IF($A44="","",IF((E44="Awarded"),1,IF((E44="Declined"),0,IF((E44="Application submitted"),0.35,IF((E44="Invited"),0.5,IF((E44="LOI submitted"),0.15,0.05))))))</f>
        <v/>
      </c>
      <c r="G44" s="14" t="str">
        <f>IF($A44="","",(C44*F44))</f>
        <v/>
      </c>
      <c r="H44" s="15"/>
    </row>
    <row r="45" spans="1:8" x14ac:dyDescent="0.25">
      <c r="C45" s="11"/>
      <c r="D45" s="12"/>
      <c r="F45" s="13" t="str">
        <f>IF($A45="","",IF((E45="Awarded"),1,IF((E45="Declined"),0,IF((E45="Application submitted"),0.35,IF((E45="Invited"),0.5,IF((E45="LOI submitted"),0.15,0.05))))))</f>
        <v/>
      </c>
      <c r="G45" s="14" t="str">
        <f>IF($A45="","",(C45*F45))</f>
        <v/>
      </c>
      <c r="H45" s="15"/>
    </row>
    <row r="46" spans="1:8" x14ac:dyDescent="0.25">
      <c r="C46" s="11"/>
      <c r="D46" s="12"/>
      <c r="F46" s="13" t="str">
        <f>IF($A46="","",IF((E46="Awarded"),1,IF((E46="Declined"),0,IF((E46="Application submitted"),0.35,IF((E46="Invited"),0.5,IF((E46="LOI submitted"),0.15,0.05))))))</f>
        <v/>
      </c>
      <c r="G46" s="14" t="str">
        <f>IF($A46="","",(C46*F46))</f>
        <v/>
      </c>
      <c r="H46" s="15"/>
    </row>
    <row r="47" spans="1:8" x14ac:dyDescent="0.25">
      <c r="C47" s="11"/>
      <c r="D47" s="12"/>
      <c r="F47" s="13" t="str">
        <f>IF($A47="","",IF((E47="Awarded"),1,IF((E47="Declined"),0,IF((E47="Application submitted"),0.35,IF((E47="Invited"),0.5,IF((E47="LOI submitted"),0.15,0.05))))))</f>
        <v/>
      </c>
      <c r="G47" s="14" t="str">
        <f>IF($A47="","",(C47*F47))</f>
        <v/>
      </c>
      <c r="H47" s="15"/>
    </row>
    <row r="48" spans="1:8" x14ac:dyDescent="0.25">
      <c r="C48" s="11"/>
      <c r="D48" s="12"/>
      <c r="F48" s="13" t="str">
        <f>IF($A48="","",IF((E48="Awarded"),1,IF((E48="Declined"),0,IF((E48="Application submitted"),0.35,IF((E48="Invited"),0.5,IF((E48="LOI submitted"),0.15,0.05))))))</f>
        <v/>
      </c>
      <c r="G48" s="14" t="str">
        <f>IF($A48="","",(C48*F48))</f>
        <v/>
      </c>
      <c r="H48" s="15"/>
    </row>
    <row r="49" spans="1:8" x14ac:dyDescent="0.25">
      <c r="C49" s="11"/>
      <c r="D49" s="12"/>
      <c r="F49" s="13" t="str">
        <f>IF($A49="","",IF((E49="Awarded"),1,IF((E49="Declined"),0,IF((E49="Application submitted"),0.35,IF((E49="Invited"),0.5,IF((E49="LOI submitted"),0.15,0.05))))))</f>
        <v/>
      </c>
      <c r="G49" s="14" t="str">
        <f>IF($A49="","",(C49*F49))</f>
        <v/>
      </c>
      <c r="H49" s="15"/>
    </row>
    <row r="50" spans="1:8" x14ac:dyDescent="0.25">
      <c r="C50" s="11"/>
      <c r="D50" s="12"/>
      <c r="F50" s="13" t="str">
        <f>IF($A50="","",IF((E50="Awarded"),1,IF((E50="Declined"),0,IF((E50="Application submitted"),0.35,IF((E50="Invited"),0.5,IF((E50="LOI submitted"),0.15,0.05))))))</f>
        <v/>
      </c>
      <c r="G50" s="14" t="str">
        <f>IF($A50="","",(C50*F50))</f>
        <v/>
      </c>
      <c r="H50" s="15"/>
    </row>
    <row r="51" spans="1:8" x14ac:dyDescent="0.25">
      <c r="C51" s="11"/>
      <c r="D51" s="12"/>
      <c r="F51" s="13" t="str">
        <f>IF($A51="","",IF((E51="Awarded"),1,IF((E51="Declined"),0,IF((E51="Application submitted"),0.35,IF((E51="Invited"),0.5,IF((E51="LOI submitted"),0.15,0.05))))))</f>
        <v/>
      </c>
      <c r="G51" s="14" t="str">
        <f>IF($A51="","",(C51*F51))</f>
        <v/>
      </c>
      <c r="H51" s="15"/>
    </row>
    <row r="52" spans="1:8" x14ac:dyDescent="0.25">
      <c r="C52" s="11"/>
      <c r="D52" s="12"/>
      <c r="F52" s="13" t="str">
        <f>IF($A52="","",IF((E52="Awarded"),1,IF((E52="Declined"),0,IF((E52="Application submitted"),0.35,IF((E52="Invited"),0.5,IF((E52="LOI submitted"),0.15,0.05))))))</f>
        <v/>
      </c>
      <c r="G52" s="14" t="str">
        <f>IF($A52="","",(C52*F52))</f>
        <v/>
      </c>
      <c r="H52" s="15"/>
    </row>
    <row r="53" spans="1:8" x14ac:dyDescent="0.25">
      <c r="C53" s="11"/>
      <c r="D53" s="12"/>
      <c r="F53" s="13" t="str">
        <f>IF($A53="","",IF((E53="Awarded"),1,IF((E53="Declined"),0,IF((E53="Application submitted"),0.35,IF((E53="Invited"),0.5,IF((E53="LOI submitted"),0.15,0.05))))))</f>
        <v/>
      </c>
      <c r="G53" s="14" t="str">
        <f>IF($A53="","",(C53*F53))</f>
        <v/>
      </c>
      <c r="H53" s="15"/>
    </row>
    <row r="54" spans="1:8" x14ac:dyDescent="0.25">
      <c r="C54" s="11"/>
      <c r="D54" s="12"/>
      <c r="F54" s="13" t="str">
        <f>IF($A54="","",IF((E54="Awarded"),1,IF((E54="Declined"),0,IF((E54="Application submitted"),0.35,IF((E54="Invited"),0.5,IF((E54="LOI submitted"),0.15,0.05))))))</f>
        <v/>
      </c>
      <c r="G54" s="14" t="str">
        <f>IF($A54="","",(C54*F54))</f>
        <v/>
      </c>
      <c r="H54" s="15"/>
    </row>
    <row r="55" spans="1:8" x14ac:dyDescent="0.25">
      <c r="C55" s="11"/>
      <c r="D55" s="12"/>
      <c r="F55" s="13" t="str">
        <f>IF($A55="","",IF((E55="Awarded"),1,IF((E55="Declined"),0,IF((E55="Application submitted"),0.35,IF((E55="Invited"),0.5,IF((E55="LOI submitted"),0.15,0.05))))))</f>
        <v/>
      </c>
      <c r="G55" s="14" t="str">
        <f>IF($A55="","",(C55*F55))</f>
        <v/>
      </c>
      <c r="H55" s="15"/>
    </row>
    <row r="56" spans="1:8" x14ac:dyDescent="0.25">
      <c r="C56" s="11"/>
      <c r="D56" s="12"/>
      <c r="F56" s="13" t="str">
        <f>IF($A56="","",IF((E56="Awarded"),1,IF((E56="Declined"),0,IF((E56="Application submitted"),0.35,IF((E56="Invited"),0.5,IF((E56="LOI submitted"),0.15,0.05))))))</f>
        <v/>
      </c>
      <c r="G56" s="14" t="str">
        <f>IF($A56="","",(C56*F56))</f>
        <v/>
      </c>
      <c r="H56" s="15"/>
    </row>
    <row r="57" spans="1:8" x14ac:dyDescent="0.25">
      <c r="C57" s="11"/>
      <c r="D57" s="12"/>
      <c r="F57" s="13" t="str">
        <f>IF($A57="","",IF((E57="Awarded"),1,IF((E57="Declined"),0,IF((E57="Application submitted"),0.35,IF((E57="Invited"),0.5,IF((E57="LOI submitted"),0.15,0.05))))))</f>
        <v/>
      </c>
      <c r="G57" s="14" t="str">
        <f>IF($A57="","",(C57*F57))</f>
        <v/>
      </c>
      <c r="H57" s="15"/>
    </row>
    <row r="58" spans="1:8" x14ac:dyDescent="0.25">
      <c r="C58" s="11"/>
      <c r="D58" s="12"/>
      <c r="F58" s="13" t="str">
        <f>IF($A58="","",IF((E58="Awarded"),1,IF((E58="Declined"),0,IF((E58="Application submitted"),0.35,IF((E58="Invited"),0.5,IF((E58="LOI submitted"),0.15,0.05))))))</f>
        <v/>
      </c>
      <c r="G58" s="14" t="str">
        <f>IF($A58="","",(C58*F58))</f>
        <v/>
      </c>
      <c r="H58" s="15"/>
    </row>
    <row r="59" spans="1:8" x14ac:dyDescent="0.25">
      <c r="C59" s="11"/>
      <c r="D59" s="12"/>
      <c r="F59" s="13" t="str">
        <f>IF($A59="","",IF((E59="Awarded"),1,IF((E59="Declined"),0,IF((E59="Application submitted"),0.35,IF((E59="Invited"),0.5,IF((E59="LOI submitted"),0.15,0.05))))))</f>
        <v/>
      </c>
      <c r="G59" s="14" t="str">
        <f>IF($A59="","",(C59*F59))</f>
        <v/>
      </c>
      <c r="H59" s="15"/>
    </row>
    <row r="60" spans="1:8" x14ac:dyDescent="0.25">
      <c r="C60" s="11"/>
      <c r="D60" s="12"/>
      <c r="F60" s="13" t="str">
        <f>IF($A60="","",IF((E60="Awarded"),1,IF((E60="Declined"),0,IF((E60="Application submitted"),0.35,IF((E60="Invited"),0.5,IF((E60="LOI submitted"),0.15,0.05))))))</f>
        <v/>
      </c>
      <c r="G60" s="14" t="str">
        <f>IF($A60="","",(C60*F60))</f>
        <v/>
      </c>
      <c r="H60" s="15"/>
    </row>
    <row r="61" spans="1:8" x14ac:dyDescent="0.25">
      <c r="C61" s="11"/>
      <c r="D61" s="12"/>
      <c r="F61" s="13" t="str">
        <f>IF($A61="","",IF((E61="Awarded"),1,IF((E61="Declined"),0,IF((E61="Application submitted"),0.35,IF((E61="Invited"),0.5,IF((E61="LOI submitted"),0.15,0.05))))))</f>
        <v/>
      </c>
      <c r="G61" s="14" t="str">
        <f>IF($A61="","",(C61*F61))</f>
        <v/>
      </c>
      <c r="H61" s="15"/>
    </row>
    <row r="62" spans="1:8" x14ac:dyDescent="0.25">
      <c r="C62" s="11"/>
      <c r="D62" s="12"/>
      <c r="F62" s="13" t="str">
        <f>IF($A62="","",IF((E62="Awarded"),1,IF((E62="Declined"),0,IF((E62="Application submitted"),0.35,IF((E62="Invited"),0.5,IF((E62="LOI submitted"),0.15,0.05))))))</f>
        <v/>
      </c>
      <c r="G62" s="14" t="str">
        <f>IF($A62="","",(C62*F62))</f>
        <v/>
      </c>
      <c r="H62" s="15"/>
    </row>
    <row r="63" spans="1:8" x14ac:dyDescent="0.25">
      <c r="C63" s="11"/>
      <c r="D63" s="12"/>
      <c r="F63" s="13" t="str">
        <f>IF($A63="","",IF((E63="Awarded"),1,IF((E63="Declined"),0,IF((E63="Application submitted"),0.35,IF((E63="Invited"),0.5,IF((E63="LOI submitted"),0.15,0.05))))))</f>
        <v/>
      </c>
      <c r="G63" s="14" t="str">
        <f>IF($A63="","",(C63*F63))</f>
        <v/>
      </c>
      <c r="H63" s="15"/>
    </row>
    <row r="64" spans="1:8" x14ac:dyDescent="0.25">
      <c r="C64" s="11"/>
      <c r="D64" s="12"/>
      <c r="F64" s="13" t="str">
        <f>IF($A64="","",IF((E64="Awarded"),1,IF((E64="Declined"),0,IF((E64="Application submitted"),0.35,IF((E64="Invited"),0.5,IF((E64="LOI submitted"),0.15,0.05))))))</f>
        <v/>
      </c>
      <c r="G64" s="14" t="str">
        <f>IF($A64="","",(C64*F64))</f>
        <v/>
      </c>
      <c r="H64" s="15"/>
    </row>
    <row r="65" spans="1:8" x14ac:dyDescent="0.25">
      <c r="C65" s="11"/>
      <c r="D65" s="12"/>
      <c r="F65" s="13" t="str">
        <f>IF($A65="","",IF((E65="Awarded"),1,IF((E65="Declined"),0,IF((E65="Application submitted"),0.35,IF((E65="Invited"),0.5,IF((E65="LOI submitted"),0.15,0.05))))))</f>
        <v/>
      </c>
      <c r="G65" s="14" t="str">
        <f>IF($A65="","",(C65*F65))</f>
        <v/>
      </c>
      <c r="H65" s="15"/>
    </row>
    <row r="66" spans="1:8" x14ac:dyDescent="0.25">
      <c r="C66" s="11"/>
      <c r="D66" s="12"/>
      <c r="F66" s="13" t="str">
        <f>IF($A66="","",IF((E66="Awarded"),1,IF((E66="Declined"),0,IF((E66="Application submitted"),0.35,IF((E66="Invited"),0.5,IF((E66="LOI submitted"),0.15,0.05))))))</f>
        <v/>
      </c>
      <c r="G66" s="14" t="str">
        <f>IF($A66="","",(C66*F66))</f>
        <v/>
      </c>
      <c r="H66" s="15"/>
    </row>
    <row r="67" spans="1:8" x14ac:dyDescent="0.25">
      <c r="C67" s="11"/>
      <c r="D67" s="12"/>
      <c r="F67" s="13" t="str">
        <f>IF($A67="","",IF((E67="Awarded"),1,IF((E67="Declined"),0,IF((E67="Application submitted"),0.35,IF((E67="Invited"),0.5,IF((E67="LOI submitted"),0.15,0.05))))))</f>
        <v/>
      </c>
      <c r="G67" s="14" t="str">
        <f>IF($A67="","",(C67*F67))</f>
        <v/>
      </c>
      <c r="H67" s="15"/>
    </row>
    <row r="68" spans="1:8" x14ac:dyDescent="0.25">
      <c r="C68" s="11"/>
      <c r="D68" s="12"/>
      <c r="F68" s="13" t="str">
        <f>IF($A68="","",IF((E68="Awarded"),1,IF((E68="Declined"),0,IF((E68="Application submitted"),0.35,IF((E68="Invited"),0.5,IF((E68="LOI submitted"),0.15,0.05))))))</f>
        <v/>
      </c>
      <c r="G68" s="14" t="str">
        <f>IF($A68="","",(C68*F68))</f>
        <v/>
      </c>
      <c r="H68" s="15"/>
    </row>
    <row r="69" spans="1:8" x14ac:dyDescent="0.25">
      <c r="C69" s="11"/>
      <c r="D69" s="12"/>
      <c r="F69" s="13" t="str">
        <f>IF($A69="","",IF((E69="Awarded"),1,IF((E69="Declined"),0,IF((E69="Application submitted"),0.35,IF((E69="Invited"),0.5,IF((E69="LOI submitted"),0.15,0.05))))))</f>
        <v/>
      </c>
      <c r="G69" s="14" t="str">
        <f>IF($A69="","",(C69*F69))</f>
        <v/>
      </c>
      <c r="H69" s="15"/>
    </row>
    <row r="70" spans="1:8" x14ac:dyDescent="0.25">
      <c r="C70" s="11"/>
      <c r="D70" s="12"/>
      <c r="F70" s="13" t="str">
        <f>IF($A70="","",IF((E70="Awarded"),1,IF((E70="Declined"),0,IF((E70="Application submitted"),0.35,IF((E70="Invited"),0.5,IF((E70="LOI submitted"),0.15,0.05))))))</f>
        <v/>
      </c>
      <c r="G70" s="14" t="str">
        <f>IF($A70="","",(C70*F70))</f>
        <v/>
      </c>
      <c r="H70" s="15"/>
    </row>
    <row r="71" spans="1:8" x14ac:dyDescent="0.25">
      <c r="C71" s="11"/>
      <c r="D71" s="12"/>
      <c r="F71" s="13" t="str">
        <f>IF($A71="","",IF((E71="Awarded"),1,IF((E71="Declined"),0,IF((E71="Application submitted"),0.35,IF((E71="Invited"),0.5,IF((E71="LOI submitted"),0.15,0.05))))))</f>
        <v/>
      </c>
      <c r="G71" s="14" t="str">
        <f>IF($A71="","",(C71*F71))</f>
        <v/>
      </c>
      <c r="H71" s="15"/>
    </row>
    <row r="72" spans="1:8" x14ac:dyDescent="0.25">
      <c r="C72" s="11"/>
      <c r="D72" s="12"/>
      <c r="F72" s="13" t="str">
        <f>IF($A72="","",IF((E72="Awarded"),1,IF((E72="Declined"),0,IF((E72="Application submitted"),0.35,IF((E72="Invited"),0.5,IF((E72="LOI submitted"),0.15,0.05))))))</f>
        <v/>
      </c>
      <c r="G72" s="14" t="str">
        <f>IF($A72="","",(C72*F72))</f>
        <v/>
      </c>
      <c r="H72" s="15"/>
    </row>
    <row r="73" spans="1:8" x14ac:dyDescent="0.25">
      <c r="C73" s="11"/>
      <c r="D73" s="12"/>
      <c r="F73" s="13" t="str">
        <f>IF($A73="","",IF((E73="Awarded"),1,IF((E73="Declined"),0,IF((E73="Application submitted"),0.35,IF((E73="Invited"),0.5,IF((E73="LOI submitted"),0.15,0.05))))))</f>
        <v/>
      </c>
      <c r="G73" s="14" t="str">
        <f>IF($A73="","",(C73*F73))</f>
        <v/>
      </c>
      <c r="H73" s="15"/>
    </row>
    <row r="74" spans="1:8" x14ac:dyDescent="0.25">
      <c r="C74" s="11"/>
      <c r="D74" s="12"/>
      <c r="F74" s="13" t="str">
        <f>IF($A74="","",IF((E74="Awarded"),1,IF((E74="Declined"),0,IF((E74="Application submitted"),0.35,IF((E74="Invited"),0.5,IF((E74="LOI submitted"),0.15,0.05))))))</f>
        <v/>
      </c>
      <c r="G74" s="14" t="str">
        <f>IF($A74="","",(C74*F74))</f>
        <v/>
      </c>
      <c r="H74" s="15"/>
    </row>
    <row r="75" spans="1:8" x14ac:dyDescent="0.25">
      <c r="C75" s="11"/>
      <c r="D75" s="12"/>
      <c r="F75" s="13" t="str">
        <f>IF($A75="","",IF((E75="Awarded"),1,IF((E75="Declined"),0,IF((E75="Application submitted"),0.35,IF((E75="Invited"),0.5,IF((E75="LOI submitted"),0.15,0.05))))))</f>
        <v/>
      </c>
      <c r="G75" s="14" t="str">
        <f>IF($A75="","",(C75*F75))</f>
        <v/>
      </c>
      <c r="H75" s="15"/>
    </row>
    <row r="76" spans="1:8" x14ac:dyDescent="0.25">
      <c r="C76" s="11"/>
      <c r="D76" s="12"/>
      <c r="F76" s="13" t="str">
        <f>IF($A76="","",IF((E76="Awarded"),1,IF((E76="Declined"),0,IF((E76="Application submitted"),0.35,IF((E76="Invited"),0.5,IF((E76="LOI submitted"),0.15,0.05))))))</f>
        <v/>
      </c>
      <c r="G76" s="14" t="str">
        <f>IF($A76="","",(C76*F76))</f>
        <v/>
      </c>
      <c r="H76" s="15"/>
    </row>
    <row r="77" spans="1:8" x14ac:dyDescent="0.25">
      <c r="C77" s="11"/>
      <c r="D77" s="12"/>
      <c r="F77" s="13" t="str">
        <f>IF($A77="","",IF((E77="Awarded"),1,IF((E77="Declined"),0,IF((E77="Application submitted"),0.35,IF((E77="Invited"),0.5,IF((E77="LOI submitted"),0.15,0.05))))))</f>
        <v/>
      </c>
      <c r="G77" s="14" t="str">
        <f>IF($A77="","",(C77*F77))</f>
        <v/>
      </c>
      <c r="H77" s="15"/>
    </row>
    <row r="78" spans="1:8" x14ac:dyDescent="0.25">
      <c r="C78" s="11"/>
      <c r="D78" s="12"/>
      <c r="F78" s="13" t="str">
        <f>IF($A78="","",IF((E78="Awarded"),1,IF((E78="Declined"),0,IF((E78="Application submitted"),0.35,IF((E78="Invited"),0.5,IF((E78="LOI submitted"),0.15,0.05))))))</f>
        <v/>
      </c>
      <c r="G78" s="14" t="str">
        <f>IF($A78="","",(C78*F78))</f>
        <v/>
      </c>
      <c r="H78" s="15"/>
    </row>
    <row r="79" spans="1:8" x14ac:dyDescent="0.25">
      <c r="C79" s="11"/>
      <c r="D79" s="12"/>
      <c r="F79" s="13" t="str">
        <f>IF($A79="","",IF((E79="Awarded"),1,IF((E79="Declined"),0,IF((E79="Application submitted"),0.35,IF((E79="Invited"),0.5,IF((E79="LOI submitted"),0.15,0.05))))))</f>
        <v/>
      </c>
      <c r="G79" s="14" t="str">
        <f>IF($A79="","",(C79*F79))</f>
        <v/>
      </c>
      <c r="H79" s="15"/>
    </row>
    <row r="80" spans="1:8" x14ac:dyDescent="0.25">
      <c r="C80" s="11"/>
      <c r="D80" s="12"/>
      <c r="F80" s="13" t="str">
        <f>IF($A80="","",IF((E80="Awarded"),1,IF((E80="Declined"),0,IF((E80="Application submitted"),0.35,IF((E80="Invited"),0.5,IF((E80="LOI submitted"),0.15,0.05))))))</f>
        <v/>
      </c>
      <c r="G80" s="14" t="str">
        <f>IF($A80="","",(C80*F80))</f>
        <v/>
      </c>
      <c r="H80" s="15"/>
    </row>
    <row r="81" spans="1:8" x14ac:dyDescent="0.25">
      <c r="C81" s="11"/>
      <c r="D81" s="12"/>
      <c r="F81" s="13" t="str">
        <f>IF($A81="","",IF((E81="Awarded"),1,IF((E81="Declined"),0,IF((E81="Application submitted"),0.35,IF((E81="Invited"),0.5,IF((E81="LOI submitted"),0.15,0.05))))))</f>
        <v/>
      </c>
      <c r="G81" s="14" t="str">
        <f>IF($A81="","",(C81*F81))</f>
        <v/>
      </c>
      <c r="H81" s="15"/>
    </row>
    <row r="82" spans="1:8" x14ac:dyDescent="0.25">
      <c r="C82" s="11"/>
      <c r="D82" s="12"/>
      <c r="F82" s="13" t="str">
        <f>IF($A82="","",IF((E82="Awarded"),1,IF((E82="Declined"),0,IF((E82="Application submitted"),0.35,IF((E82="Invited"),0.5,IF((E82="LOI submitted"),0.15,0.05))))))</f>
        <v/>
      </c>
      <c r="G82" s="14" t="str">
        <f>IF($A82="","",(C82*F82))</f>
        <v/>
      </c>
      <c r="H82" s="15"/>
    </row>
    <row r="83" spans="1:8" x14ac:dyDescent="0.25">
      <c r="C83" s="11"/>
      <c r="D83" s="12"/>
      <c r="F83" s="13" t="str">
        <f>IF($A83="","",IF((E83="Awarded"),1,IF((E83="Declined"),0,IF((E83="Application submitted"),0.35,IF((E83="Invited"),0.5,IF((E83="LOI submitted"),0.15,0.05))))))</f>
        <v/>
      </c>
      <c r="G83" s="14" t="str">
        <f>IF($A83="","",(C83*F83))</f>
        <v/>
      </c>
      <c r="H83" s="15"/>
    </row>
    <row r="84" spans="1:8" x14ac:dyDescent="0.25">
      <c r="C84" s="11"/>
      <c r="D84" s="12"/>
      <c r="F84" s="13" t="str">
        <f>IF($A84="","",IF((E84="Awarded"),1,IF((E84="Declined"),0,IF((E84="Application submitted"),0.35,IF((E84="Invited"),0.5,IF((E84="LOI submitted"),0.15,0.05))))))</f>
        <v/>
      </c>
      <c r="G84" s="14" t="str">
        <f>IF($A84="","",(C84*F84))</f>
        <v/>
      </c>
      <c r="H84" s="15"/>
    </row>
    <row r="85" spans="1:8" x14ac:dyDescent="0.25">
      <c r="C85" s="11"/>
      <c r="D85" s="12"/>
      <c r="F85" s="13" t="str">
        <f>IF($A85="","",IF((E85="Awarded"),1,IF((E85="Declined"),0,IF((E85="Application submitted"),0.35,IF((E85="Invited"),0.5,IF((E85="LOI submitted"),0.15,0.05))))))</f>
        <v/>
      </c>
      <c r="G85" s="14" t="str">
        <f>IF($A85="","",(C85*F85))</f>
        <v/>
      </c>
      <c r="H85" s="15"/>
    </row>
    <row r="86" spans="1:8" x14ac:dyDescent="0.25">
      <c r="C86" s="11"/>
      <c r="D86" s="12"/>
      <c r="F86" s="13" t="str">
        <f>IF($A86="","",IF((E86="Awarded"),1,IF((E86="Declined"),0,IF((E86="Application submitted"),0.35,IF((E86="Invited"),0.5,IF((E86="LOI submitted"),0.15,0.05))))))</f>
        <v/>
      </c>
      <c r="G86" s="14" t="str">
        <f>IF($A86="","",(C86*F86))</f>
        <v/>
      </c>
      <c r="H86" s="15"/>
    </row>
    <row r="87" spans="1:8" x14ac:dyDescent="0.25">
      <c r="C87" s="11"/>
      <c r="D87" s="12"/>
      <c r="F87" s="13" t="str">
        <f>IF($A87="","",IF((E87="Awarded"),1,IF((E87="Declined"),0,IF((E87="Application submitted"),0.35,IF((E87="Invited"),0.5,IF((E87="LOI submitted"),0.15,0.05))))))</f>
        <v/>
      </c>
      <c r="G87" s="14" t="str">
        <f>IF($A87="","",(C87*F87))</f>
        <v/>
      </c>
      <c r="H87" s="15"/>
    </row>
    <row r="88" spans="1:8" x14ac:dyDescent="0.25">
      <c r="C88" s="11"/>
      <c r="D88" s="12"/>
      <c r="F88" s="13" t="str">
        <f>IF($A88="","",IF((E88="Awarded"),1,IF((E88="Declined"),0,IF((E88="Application submitted"),0.35,IF((E88="Invited"),0.5,IF((E88="LOI submitted"),0.15,0.05))))))</f>
        <v/>
      </c>
      <c r="G88" s="14" t="str">
        <f>IF($A88="","",(C88*F88))</f>
        <v/>
      </c>
      <c r="H88" s="15"/>
    </row>
    <row r="89" spans="1:8" x14ac:dyDescent="0.25">
      <c r="C89" s="11"/>
      <c r="D89" s="12"/>
      <c r="F89" s="13" t="str">
        <f>IF($A89="","",IF((E89="Awarded"),1,IF((E89="Declined"),0,IF((E89="Application submitted"),0.35,IF((E89="Invited"),0.5,IF((E89="LOI submitted"),0.15,0.05))))))</f>
        <v/>
      </c>
      <c r="G89" s="14" t="str">
        <f>IF($A89="","",(C89*F89))</f>
        <v/>
      </c>
      <c r="H89" s="15"/>
    </row>
    <row r="90" spans="1:8" x14ac:dyDescent="0.25">
      <c r="C90" s="11"/>
      <c r="D90" s="12"/>
      <c r="F90" s="13" t="str">
        <f>IF($A90="","",IF((E90="Awarded"),1,IF((E90="Declined"),0,IF((E90="Application submitted"),0.35,IF((E90="Invited"),0.5,IF((E90="LOI submitted"),0.15,0.05))))))</f>
        <v/>
      </c>
      <c r="G90" s="14" t="str">
        <f>IF($A90="","",(C90*F90))</f>
        <v/>
      </c>
      <c r="H90" s="15"/>
    </row>
    <row r="91" spans="1:8" x14ac:dyDescent="0.25">
      <c r="C91" s="11"/>
      <c r="D91" s="12"/>
      <c r="F91" s="13" t="str">
        <f>IF($A91="","",IF((E91="Awarded"),1,IF((E91="Declined"),0,IF((E91="Application submitted"),0.35,IF((E91="Invited"),0.5,IF((E91="LOI submitted"),0.15,0.05))))))</f>
        <v/>
      </c>
      <c r="G91" s="14" t="str">
        <f>IF($A91="","",(C91*F91))</f>
        <v/>
      </c>
      <c r="H91" s="15"/>
    </row>
    <row r="92" spans="1:8" x14ac:dyDescent="0.25">
      <c r="C92" s="11"/>
      <c r="D92" s="12"/>
      <c r="F92" s="13" t="str">
        <f>IF($A92="","",IF((E92="Awarded"),1,IF((E92="Declined"),0,IF((E92="Application submitted"),0.35,IF((E92="Invited"),0.5,IF((E92="LOI submitted"),0.15,0.05))))))</f>
        <v/>
      </c>
      <c r="G92" s="14" t="str">
        <f>IF($A92="","",(C92*F92))</f>
        <v/>
      </c>
      <c r="H92" s="15"/>
    </row>
    <row r="93" spans="1:8" x14ac:dyDescent="0.25">
      <c r="C93" s="11"/>
      <c r="D93" s="12"/>
      <c r="F93" s="13" t="str">
        <f>IF($A93="","",IF((E93="Awarded"),1,IF((E93="Declined"),0,IF((E93="Application submitted"),0.35,IF((E93="Invited"),0.5,IF((E93="LOI submitted"),0.15,0.05))))))</f>
        <v/>
      </c>
      <c r="G93" s="14" t="str">
        <f>IF($A93="","",(C93*F93))</f>
        <v/>
      </c>
      <c r="H93" s="15"/>
    </row>
    <row r="94" spans="1:8" x14ac:dyDescent="0.25">
      <c r="C94" s="11"/>
      <c r="D94" s="12"/>
      <c r="F94" s="13" t="str">
        <f>IF($A94="","",IF((E94="Awarded"),1,IF((E94="Declined"),0,IF((E94="Application submitted"),0.35,IF((E94="Invited"),0.5,IF((E94="LOI submitted"),0.15,0.05))))))</f>
        <v/>
      </c>
      <c r="G94" s="14" t="str">
        <f>IF($A94="","",(C94*F94))</f>
        <v/>
      </c>
      <c r="H94" s="15"/>
    </row>
    <row r="95" spans="1:8" x14ac:dyDescent="0.25">
      <c r="C95" s="11"/>
      <c r="D95" s="12"/>
      <c r="F95" s="13" t="str">
        <f>IF($A95="","",IF((E95="Awarded"),1,IF((E95="Declined"),0,IF((E95="Application submitted"),0.35,IF((E95="Invited"),0.5,IF((E95="LOI submitted"),0.15,0.05))))))</f>
        <v/>
      </c>
      <c r="G95" s="14" t="str">
        <f>IF($A95="","",(C95*F95))</f>
        <v/>
      </c>
      <c r="H95" s="15"/>
    </row>
    <row r="96" spans="1:8" x14ac:dyDescent="0.25">
      <c r="C96" s="11"/>
      <c r="D96" s="12"/>
      <c r="F96" s="13" t="str">
        <f>IF($A96="","",IF((E96="Awarded"),1,IF((E96="Declined"),0,IF((E96="Application submitted"),0.35,IF((E96="Invited"),0.5,IF((E96="LOI submitted"),0.15,0.05))))))</f>
        <v/>
      </c>
      <c r="G96" s="14" t="str">
        <f>IF($A96="","",(C96*F96))</f>
        <v/>
      </c>
      <c r="H96" s="15"/>
    </row>
    <row r="97" spans="1:8" x14ac:dyDescent="0.25">
      <c r="C97" s="11"/>
      <c r="D97" s="12"/>
      <c r="F97" s="13" t="str">
        <f>IF($A97="","",IF((E97="Awarded"),1,IF((E97="Declined"),0,IF((E97="Application submitted"),0.35,IF((E97="Invited"),0.5,IF((E97="LOI submitted"),0.15,0.05))))))</f>
        <v/>
      </c>
      <c r="G97" s="14" t="str">
        <f>IF($A97="","",(C97*F97))</f>
        <v/>
      </c>
      <c r="H97" s="15"/>
    </row>
    <row r="98" spans="1:8" x14ac:dyDescent="0.25">
      <c r="C98" s="11"/>
      <c r="D98" s="12"/>
      <c r="F98" s="13" t="str">
        <f>IF($A98="","",IF((E98="Awarded"),1,IF((E98="Declined"),0,IF((E98="Application submitted"),0.35,IF((E98="Invited"),0.5,IF((E98="LOI submitted"),0.15,0.05))))))</f>
        <v/>
      </c>
      <c r="G98" s="14" t="str">
        <f>IF($A98="","",(C98*F98))</f>
        <v/>
      </c>
      <c r="H98" s="15"/>
    </row>
    <row r="99" spans="1:8" x14ac:dyDescent="0.25">
      <c r="C99" s="11"/>
      <c r="D99" s="12"/>
      <c r="F99" s="13" t="str">
        <f>IF($A99="","",IF((E99="Awarded"),1,IF((E99="Declined"),0,IF((E99="Application submitted"),0.35,IF((E99="Invited"),0.5,IF((E99="LOI submitted"),0.15,0.05))))))</f>
        <v/>
      </c>
      <c r="G99" s="14" t="str">
        <f>IF($A99="","",(C99*F99))</f>
        <v/>
      </c>
      <c r="H99" s="15"/>
    </row>
    <row r="100" spans="1:8" x14ac:dyDescent="0.25">
      <c r="C100" s="11"/>
      <c r="D100" s="12"/>
      <c r="F100" s="13" t="str">
        <f>IF($A100="","",IF((E100="Awarded"),1,IF((E100="Declined"),0,IF((E100="Application submitted"),0.35,IF((E100="Invited"),0.5,IF((E100="LOI submitted"),0.15,0.05))))))</f>
        <v/>
      </c>
      <c r="G100" s="14" t="str">
        <f>IF($A100="","",(C100*F100))</f>
        <v/>
      </c>
      <c r="H100" s="15"/>
    </row>
    <row r="101" spans="1:8" x14ac:dyDescent="0.25">
      <c r="C101" s="11"/>
      <c r="D101" s="12"/>
      <c r="F101" s="13" t="str">
        <f>IF($A101="","",IF((E101="Awarded"),1,IF((E101="Declined"),0,IF((E101="Application submitted"),0.35,IF((E101="Invited"),0.5,IF((E101="LOI submitted"),0.15,0.05))))))</f>
        <v/>
      </c>
      <c r="G101" s="14" t="str">
        <f>IF($A101="","",(C101*F101))</f>
        <v/>
      </c>
      <c r="H101" s="15"/>
    </row>
    <row r="102" spans="1:8" x14ac:dyDescent="0.25">
      <c r="C102" s="11"/>
      <c r="D102" s="12"/>
      <c r="F102" s="13" t="str">
        <f>IF($A102="","",IF((E102="Awarded"),1,IF((E102="Declined"),0,IF((E102="Application submitted"),0.35,IF((E102="Invited"),0.5,IF((E102="LOI submitted"),0.15,0.05))))))</f>
        <v/>
      </c>
      <c r="G102" s="14" t="str">
        <f>IF($A102="","",(C102*F102))</f>
        <v/>
      </c>
      <c r="H102" s="15"/>
    </row>
    <row r="103" spans="1:8" x14ac:dyDescent="0.25">
      <c r="C103" s="11"/>
      <c r="D103" s="12"/>
      <c r="F103" s="13" t="str">
        <f>IF($A103="","",IF((E103="Awarded"),1,IF((E103="Declined"),0,IF((E103="Application submitted"),0.35,IF((E103="Invited"),0.5,IF((E103="LOI submitted"),0.15,0.05))))))</f>
        <v/>
      </c>
      <c r="G103" s="14" t="str">
        <f>IF($A103="","",(C103*F103))</f>
        <v/>
      </c>
      <c r="H103" s="15"/>
    </row>
    <row r="104" spans="1:8" x14ac:dyDescent="0.25">
      <c r="C104" s="11"/>
      <c r="D104" s="12"/>
      <c r="F104" s="13" t="str">
        <f>IF($A104="","",IF((E104="Awarded"),1,IF((E104="Declined"),0,IF((E104="Application submitted"),0.35,IF((E104="Invited"),0.5,IF((E104="LOI submitted"),0.15,0.05))))))</f>
        <v/>
      </c>
      <c r="G104" s="14" t="str">
        <f>IF($A104="","",(C104*F104))</f>
        <v/>
      </c>
      <c r="H104" s="15"/>
    </row>
    <row r="105" spans="1:8" x14ac:dyDescent="0.25">
      <c r="C105" s="11"/>
      <c r="D105" s="12"/>
      <c r="F105" s="13" t="str">
        <f>IF($A105="","",IF((E105="Awarded"),1,IF((E105="Declined"),0,IF((E105="Application submitted"),0.35,IF((E105="Invited"),0.5,IF((E105="LOI submitted"),0.15,0.05))))))</f>
        <v/>
      </c>
      <c r="G105" s="14" t="str">
        <f>IF($A105="","",(C105*F105))</f>
        <v/>
      </c>
      <c r="H105" s="15"/>
    </row>
    <row r="106" spans="1:8" x14ac:dyDescent="0.25">
      <c r="C106" s="11"/>
      <c r="D106" s="12"/>
      <c r="F106" s="13" t="str">
        <f>IF($A106="","",IF((E106="Awarded"),1,IF((E106="Declined"),0,IF((E106="Application submitted"),0.35,IF((E106="Invited"),0.5,IF((E106="LOI submitted"),0.15,0.05))))))</f>
        <v/>
      </c>
      <c r="G106" s="14" t="str">
        <f>IF($A106="","",(C106*F106))</f>
        <v/>
      </c>
      <c r="H106" s="15"/>
    </row>
    <row r="107" spans="1:8" x14ac:dyDescent="0.25">
      <c r="C107" s="11"/>
      <c r="D107" s="12"/>
      <c r="F107" s="13" t="str">
        <f>IF($A107="","",IF((E107="Awarded"),1,IF((E107="Declined"),0,IF((E107="Application submitted"),0.35,IF((E107="Invited"),0.5,IF((E107="LOI submitted"),0.15,0.05))))))</f>
        <v/>
      </c>
      <c r="G107" s="14" t="str">
        <f>IF($A107="","",(C107*F107))</f>
        <v/>
      </c>
      <c r="H107" s="15"/>
    </row>
    <row r="108" spans="1:8" x14ac:dyDescent="0.25">
      <c r="C108" s="11"/>
      <c r="D108" s="12"/>
      <c r="F108" s="13" t="str">
        <f>IF($A108="","",IF((E108="Awarded"),1,IF((E108="Declined"),0,IF((E108="Application submitted"),0.35,IF((E108="Invited"),0.5,IF((E108="LOI submitted"),0.15,0.05))))))</f>
        <v/>
      </c>
      <c r="G108" s="14" t="str">
        <f>IF($A108="","",(C108*F108))</f>
        <v/>
      </c>
      <c r="H108" s="15"/>
    </row>
    <row r="109" spans="1:8" x14ac:dyDescent="0.25">
      <c r="C109" s="11"/>
      <c r="D109" s="12"/>
      <c r="F109" s="13" t="str">
        <f>IF($A109="","",IF((E109="Awarded"),1,IF((E109="Declined"),0,IF((E109="Application submitted"),0.35,IF((E109="Invited"),0.5,IF((E109="LOI submitted"),0.15,0.05))))))</f>
        <v/>
      </c>
      <c r="G109" s="14" t="str">
        <f>IF($A109="","",(C109*F109))</f>
        <v/>
      </c>
      <c r="H109" s="15"/>
    </row>
    <row r="110" spans="1:8" x14ac:dyDescent="0.25">
      <c r="C110" s="11"/>
      <c r="D110" s="12"/>
      <c r="F110" s="13" t="str">
        <f>IF($A110="","",IF((E110="Awarded"),1,IF((E110="Declined"),0,IF((E110="Application submitted"),0.35,IF((E110="Invited"),0.5,IF((E110="LOI submitted"),0.15,0.05))))))</f>
        <v/>
      </c>
      <c r="G110" s="14" t="str">
        <f>IF($A110="","",(C110*F110))</f>
        <v/>
      </c>
      <c r="H110" s="15"/>
    </row>
    <row r="111" spans="1:8" x14ac:dyDescent="0.25">
      <c r="C111" s="11"/>
      <c r="D111" s="12"/>
      <c r="F111" s="13" t="str">
        <f>IF($A111="","",IF((E111="Awarded"),1,IF((E111="Declined"),0,IF((E111="Application submitted"),0.35,IF((E111="Invited"),0.5,IF((E111="LOI submitted"),0.15,0.05))))))</f>
        <v/>
      </c>
      <c r="G111" s="14" t="str">
        <f>IF($A111="","",(C111*F111))</f>
        <v/>
      </c>
      <c r="H111" s="15"/>
    </row>
    <row r="112" spans="1:8" x14ac:dyDescent="0.25">
      <c r="C112" s="11"/>
      <c r="D112" s="12"/>
      <c r="F112" s="13" t="str">
        <f>IF($A112="","",IF((E112="Awarded"),1,IF((E112="Declined"),0,IF((E112="Application submitted"),0.35,IF((E112="Invited"),0.5,IF((E112="LOI submitted"),0.15,0.05))))))</f>
        <v/>
      </c>
      <c r="G112" s="14" t="str">
        <f>IF($A112="","",(C112*F112))</f>
        <v/>
      </c>
      <c r="H112" s="15"/>
    </row>
    <row r="113" spans="1:8" x14ac:dyDescent="0.25">
      <c r="C113" s="11"/>
      <c r="D113" s="12"/>
      <c r="F113" s="13" t="str">
        <f>IF($A113="","",IF((E113="Awarded"),1,IF((E113="Declined"),0,IF((E113="Application submitted"),0.35,IF((E113="Invited"),0.5,IF((E113="LOI submitted"),0.15,0.05))))))</f>
        <v/>
      </c>
      <c r="G113" s="14" t="str">
        <f>IF($A113="","",(C113*F113))</f>
        <v/>
      </c>
      <c r="H113" s="15"/>
    </row>
    <row r="114" spans="1:8" x14ac:dyDescent="0.25">
      <c r="C114" s="11"/>
      <c r="D114" s="12"/>
      <c r="F114" s="13" t="str">
        <f>IF($A114="","",IF((E114="Awarded"),1,IF((E114="Declined"),0,IF((E114="Application submitted"),0.35,IF((E114="Invited"),0.5,IF((E114="LOI submitted"),0.15,0.05))))))</f>
        <v/>
      </c>
      <c r="G114" s="14" t="str">
        <f>IF($A114="","",(C114*F114))</f>
        <v/>
      </c>
      <c r="H114" s="15"/>
    </row>
    <row r="115" spans="1:8" x14ac:dyDescent="0.25">
      <c r="C115" s="11"/>
      <c r="D115" s="12"/>
      <c r="F115" s="13" t="str">
        <f>IF($A115="","",IF((E115="Awarded"),1,IF((E115="Declined"),0,IF((E115="Application submitted"),0.35,IF((E115="Invited"),0.5,IF((E115="LOI submitted"),0.15,0.05))))))</f>
        <v/>
      </c>
      <c r="G115" s="14" t="str">
        <f>IF($A115="","",(C115*F115))</f>
        <v/>
      </c>
      <c r="H115" s="15"/>
    </row>
    <row r="116" spans="1:8" x14ac:dyDescent="0.25">
      <c r="C116" s="11"/>
      <c r="D116" s="12"/>
      <c r="F116" s="13" t="str">
        <f>IF($A116="","",IF((E116="Awarded"),1,IF((E116="Declined"),0,IF((E116="Application submitted"),0.35,IF((E116="Invited"),0.5,IF((E116="LOI submitted"),0.15,0.05))))))</f>
        <v/>
      </c>
      <c r="G116" s="14" t="str">
        <f>IF($A116="","",(C116*F116))</f>
        <v/>
      </c>
      <c r="H116" s="15"/>
    </row>
    <row r="117" spans="1:8" x14ac:dyDescent="0.25">
      <c r="C117" s="11"/>
      <c r="D117" s="12"/>
      <c r="F117" s="13" t="str">
        <f>IF($A117="","",IF((E117="Awarded"),1,IF((E117="Declined"),0,IF((E117="Application submitted"),0.35,IF((E117="Invited"),0.5,IF((E117="LOI submitted"),0.15,0.05))))))</f>
        <v/>
      </c>
      <c r="G117" s="14" t="str">
        <f>IF($A117="","",(C117*F117))</f>
        <v/>
      </c>
      <c r="H117" s="15"/>
    </row>
    <row r="118" spans="1:8" x14ac:dyDescent="0.25">
      <c r="C118" s="11"/>
      <c r="D118" s="12"/>
      <c r="F118" s="13" t="str">
        <f>IF($A118="","",IF((E118="Awarded"),1,IF((E118="Declined"),0,IF((E118="Application submitted"),0.35,IF((E118="Invited"),0.5,IF((E118="LOI submitted"),0.15,0.05))))))</f>
        <v/>
      </c>
      <c r="G118" s="14" t="str">
        <f>IF($A118="","",(C118*F118))</f>
        <v/>
      </c>
      <c r="H118" s="15"/>
    </row>
    <row r="119" spans="1:8" x14ac:dyDescent="0.25">
      <c r="C119" s="11"/>
      <c r="D119" s="12"/>
      <c r="F119" s="13" t="str">
        <f>IF($A119="","",IF((E119="Awarded"),1,IF((E119="Declined"),0,IF((E119="Application submitted"),0.35,IF((E119="Invited"),0.5,IF((E119="LOI submitted"),0.15,0.05))))))</f>
        <v/>
      </c>
      <c r="G119" s="14" t="str">
        <f>IF($A119="","",(C119*F119))</f>
        <v/>
      </c>
      <c r="H119" s="15"/>
    </row>
    <row r="120" spans="1:8" x14ac:dyDescent="0.25">
      <c r="C120" s="11"/>
      <c r="D120" s="12"/>
      <c r="F120" s="13" t="str">
        <f>IF($A120="","",IF((E120="Awarded"),1,IF((E120="Declined"),0,IF((E120="Application submitted"),0.35,IF((E120="Invited"),0.5,IF((E120="LOI submitted"),0.15,0.05))))))</f>
        <v/>
      </c>
      <c r="G120" s="14" t="str">
        <f>IF($A120="","",(C120*F120))</f>
        <v/>
      </c>
      <c r="H120" s="15"/>
    </row>
    <row r="121" spans="1:8" x14ac:dyDescent="0.25">
      <c r="C121" s="11"/>
      <c r="D121" s="12"/>
      <c r="F121" s="13" t="str">
        <f>IF($A121="","",IF((E121="Awarded"),1,IF((E121="Declined"),0,IF((E121="Application submitted"),0.35,IF((E121="Invited"),0.5,IF((E121="LOI submitted"),0.15,0.05))))))</f>
        <v/>
      </c>
      <c r="G121" s="14" t="str">
        <f>IF($A121="","",(C121*F121))</f>
        <v/>
      </c>
      <c r="H121" s="15"/>
    </row>
    <row r="122" spans="1:8" x14ac:dyDescent="0.25">
      <c r="C122" s="11"/>
      <c r="D122" s="12"/>
      <c r="F122" s="13" t="str">
        <f>IF($A122="","",IF((E122="Awarded"),1,IF((E122="Declined"),0,IF((E122="Application submitted"),0.35,IF((E122="Invited"),0.5,IF((E122="LOI submitted"),0.15,0.05))))))</f>
        <v/>
      </c>
      <c r="G122" s="14" t="str">
        <f>IF($A122="","",(C122*F122))</f>
        <v/>
      </c>
      <c r="H122" s="15"/>
    </row>
    <row r="123" spans="1:8" x14ac:dyDescent="0.25">
      <c r="C123" s="11"/>
      <c r="D123" s="12"/>
      <c r="F123" s="13" t="str">
        <f>IF($A123="","",IF((E123="Awarded"),1,IF((E123="Declined"),0,IF((E123="Application submitted"),0.35,IF((E123="Invited"),0.5,IF((E123="LOI submitted"),0.15,0.05))))))</f>
        <v/>
      </c>
      <c r="G123" s="14" t="str">
        <f>IF($A123="","",(C123*F123))</f>
        <v/>
      </c>
      <c r="H123" s="15"/>
    </row>
    <row r="124" spans="1:8" x14ac:dyDescent="0.25">
      <c r="C124" s="11"/>
      <c r="D124" s="12"/>
      <c r="F124" s="13" t="str">
        <f>IF($A124="","",IF((E124="Awarded"),1,IF((E124="Declined"),0,IF((E124="Application submitted"),0.35,IF((E124="Invited"),0.5,IF((E124="LOI submitted"),0.15,0.05))))))</f>
        <v/>
      </c>
      <c r="G124" s="14" t="str">
        <f>IF($A124="","",(C124*F124))</f>
        <v/>
      </c>
      <c r="H124" s="15"/>
    </row>
    <row r="125" spans="1:8" x14ac:dyDescent="0.25">
      <c r="C125" s="11"/>
      <c r="D125" s="12"/>
      <c r="F125" s="13" t="str">
        <f>IF($A125="","",IF((E125="Awarded"),1,IF((E125="Declined"),0,IF((E125="Application submitted"),0.35,IF((E125="Invited"),0.5,IF((E125="LOI submitted"),0.15,0.05))))))</f>
        <v/>
      </c>
      <c r="G125" s="14" t="str">
        <f>IF($A125="","",(C125*F125))</f>
        <v/>
      </c>
      <c r="H125" s="15"/>
    </row>
    <row r="126" spans="1:8" x14ac:dyDescent="0.25">
      <c r="C126" s="11"/>
      <c r="D126" s="12"/>
      <c r="F126" s="13" t="str">
        <f>IF($A126="","",IF((E126="Awarded"),1,IF((E126="Declined"),0,IF((E126="Application submitted"),0.35,IF((E126="Invited"),0.5,IF((E126="LOI submitted"),0.15,0.05))))))</f>
        <v/>
      </c>
      <c r="G126" s="14" t="str">
        <f>IF($A126="","",(C126*F126))</f>
        <v/>
      </c>
      <c r="H126" s="15"/>
    </row>
    <row r="127" spans="1:8" x14ac:dyDescent="0.25">
      <c r="C127" s="11"/>
      <c r="D127" s="12"/>
      <c r="F127" s="13" t="str">
        <f>IF($A127="","",IF((E127="Awarded"),1,IF((E127="Declined"),0,IF((E127="Application submitted"),0.35,IF((E127="Invited"),0.5,IF((E127="LOI submitted"),0.15,0.05))))))</f>
        <v/>
      </c>
      <c r="G127" s="14" t="str">
        <f>IF($A127="","",(C127*F127))</f>
        <v/>
      </c>
      <c r="H127" s="15"/>
    </row>
    <row r="128" spans="1:8" x14ac:dyDescent="0.25">
      <c r="C128" s="11"/>
      <c r="D128" s="12"/>
      <c r="F128" s="13" t="str">
        <f>IF($A128="","",IF((E128="Awarded"),1,IF((E128="Declined"),0,IF((E128="Application submitted"),0.35,IF((E128="Invited"),0.5,IF((E128="LOI submitted"),0.15,0.05))))))</f>
        <v/>
      </c>
      <c r="G128" s="14" t="str">
        <f>IF($A128="","",(C128*F128))</f>
        <v/>
      </c>
      <c r="H128" s="15"/>
    </row>
    <row r="129" spans="1:8" x14ac:dyDescent="0.25">
      <c r="C129" s="11"/>
      <c r="D129" s="12"/>
      <c r="F129" s="13" t="str">
        <f>IF($A129="","",IF((E129="Awarded"),1,IF((E129="Declined"),0,IF((E129="Application submitted"),0.35,IF((E129="Invited"),0.5,IF((E129="LOI submitted"),0.15,0.05))))))</f>
        <v/>
      </c>
      <c r="G129" s="14" t="str">
        <f>IF($A129="","",(C129*F129))</f>
        <v/>
      </c>
      <c r="H129" s="15"/>
    </row>
    <row r="130" spans="1:8" x14ac:dyDescent="0.25">
      <c r="C130" s="11"/>
      <c r="D130" s="12"/>
      <c r="F130" s="13" t="str">
        <f>IF($A130="","",IF((E130="Awarded"),1,IF((E130="Declined"),0,IF((E130="Application submitted"),0.35,IF((E130="Invited"),0.5,IF((E130="LOI submitted"),0.15,0.05))))))</f>
        <v/>
      </c>
      <c r="G130" s="14" t="str">
        <f>IF($A130="","",(C130*F130))</f>
        <v/>
      </c>
      <c r="H130" s="15"/>
    </row>
    <row r="131" spans="1:8" x14ac:dyDescent="0.25">
      <c r="C131" s="11"/>
      <c r="D131" s="12"/>
      <c r="F131" s="13" t="str">
        <f>IF($A131="","",IF((E131="Awarded"),1,IF((E131="Declined"),0,IF((E131="Application submitted"),0.35,IF((E131="Invited"),0.5,IF((E131="LOI submitted"),0.15,0.05))))))</f>
        <v/>
      </c>
      <c r="G131" s="14" t="str">
        <f>IF($A131="","",(C131*F131))</f>
        <v/>
      </c>
      <c r="H131" s="15"/>
    </row>
    <row r="132" spans="1:8" x14ac:dyDescent="0.25">
      <c r="C132" s="11"/>
      <c r="D132" s="12"/>
      <c r="F132" s="13" t="str">
        <f>IF($A132="","",IF((E132="Awarded"),1,IF((E132="Declined"),0,IF((E132="Application submitted"),0.35,IF((E132="Invited"),0.5,IF((E132="LOI submitted"),0.15,0.05))))))</f>
        <v/>
      </c>
      <c r="G132" s="14" t="str">
        <f>IF($A132="","",(C132*F132))</f>
        <v/>
      </c>
      <c r="H132" s="15"/>
    </row>
    <row r="133" spans="1:8" x14ac:dyDescent="0.25">
      <c r="C133" s="11"/>
      <c r="D133" s="12"/>
      <c r="F133" s="13" t="str">
        <f>IF($A133="","",IF((E133="Awarded"),1,IF((E133="Declined"),0,IF((E133="Application submitted"),0.35,IF((E133="Invited"),0.5,IF((E133="LOI submitted"),0.15,0.05))))))</f>
        <v/>
      </c>
      <c r="G133" s="14" t="str">
        <f>IF($A133="","",(C133*F133))</f>
        <v/>
      </c>
      <c r="H133" s="15"/>
    </row>
    <row r="134" spans="1:8" x14ac:dyDescent="0.25">
      <c r="C134" s="11"/>
      <c r="D134" s="12"/>
      <c r="F134" s="13" t="str">
        <f>IF($A134="","",IF((E134="Awarded"),1,IF((E134="Declined"),0,IF((E134="Application submitted"),0.35,IF((E134="Invited"),0.5,IF((E134="LOI submitted"),0.15,0.05))))))</f>
        <v/>
      </c>
      <c r="G134" s="14" t="str">
        <f>IF($A134="","",(C134*F134))</f>
        <v/>
      </c>
      <c r="H134" s="15"/>
    </row>
    <row r="135" spans="1:8" x14ac:dyDescent="0.25">
      <c r="C135" s="11"/>
      <c r="D135" s="12"/>
      <c r="F135" s="13" t="str">
        <f>IF($A135="","",IF((E135="Awarded"),1,IF((E135="Declined"),0,IF((E135="Application submitted"),0.35,IF((E135="Invited"),0.5,IF((E135="LOI submitted"),0.15,0.05))))))</f>
        <v/>
      </c>
      <c r="G135" s="14" t="str">
        <f>IF($A135="","",(C135*F135))</f>
        <v/>
      </c>
      <c r="H135" s="15"/>
    </row>
    <row r="136" spans="1:8" x14ac:dyDescent="0.25">
      <c r="C136" s="11"/>
      <c r="D136" s="12"/>
      <c r="F136" s="13" t="str">
        <f>IF($A136="","",IF((E136="Awarded"),1,IF((E136="Declined"),0,IF((E136="Application submitted"),0.35,IF((E136="Invited"),0.5,IF((E136="LOI submitted"),0.15,0.05))))))</f>
        <v/>
      </c>
      <c r="G136" s="14" t="str">
        <f>IF($A136="","",(C136*F136))</f>
        <v/>
      </c>
      <c r="H136" s="15"/>
    </row>
    <row r="137" spans="1:8" x14ac:dyDescent="0.25">
      <c r="C137" s="11"/>
      <c r="D137" s="12"/>
      <c r="F137" s="13" t="str">
        <f>IF($A137="","",IF((E137="Awarded"),1,IF((E137="Declined"),0,IF((E137="Application submitted"),0.35,IF((E137="Invited"),0.5,IF((E137="LOI submitted"),0.15,0.05))))))</f>
        <v/>
      </c>
      <c r="G137" s="14" t="str">
        <f>IF($A137="","",(C137*F137))</f>
        <v/>
      </c>
      <c r="H137" s="15"/>
    </row>
    <row r="138" spans="1:8" x14ac:dyDescent="0.25">
      <c r="C138" s="11"/>
      <c r="D138" s="12"/>
      <c r="F138" s="13" t="str">
        <f>IF($A138="","",IF((E138="Awarded"),1,IF((E138="Declined"),0,IF((E138="Application submitted"),0.35,IF((E138="Invited"),0.5,IF((E138="LOI submitted"),0.15,0.05))))))</f>
        <v/>
      </c>
      <c r="G138" s="14" t="str">
        <f>IF($A138="","",(C138*F138))</f>
        <v/>
      </c>
      <c r="H138" s="15"/>
    </row>
    <row r="139" spans="1:8" x14ac:dyDescent="0.25">
      <c r="C139" s="11"/>
      <c r="D139" s="12"/>
      <c r="F139" s="13" t="str">
        <f>IF($A139="","",IF((E139="Awarded"),1,IF((E139="Declined"),0,IF((E139="Application submitted"),0.35,IF((E139="Invited"),0.5,IF((E139="LOI submitted"),0.15,0.05))))))</f>
        <v/>
      </c>
      <c r="G139" s="14" t="str">
        <f>IF($A139="","",(C139*F139))</f>
        <v/>
      </c>
      <c r="H139" s="15"/>
    </row>
    <row r="140" spans="1:8" x14ac:dyDescent="0.25">
      <c r="C140" s="11"/>
      <c r="D140" s="12"/>
      <c r="F140" s="13" t="str">
        <f>IF($A140="","",IF((E140="Awarded"),1,IF((E140="Declined"),0,IF((E140="Application submitted"),0.35,IF((E140="Invited"),0.5,IF((E140="LOI submitted"),0.15,0.05))))))</f>
        <v/>
      </c>
      <c r="G140" s="14" t="str">
        <f>IF($A140="","",(C140*F140))</f>
        <v/>
      </c>
      <c r="H140" s="15"/>
    </row>
    <row r="141" spans="1:8" x14ac:dyDescent="0.25">
      <c r="C141" s="11"/>
      <c r="D141" s="12"/>
      <c r="F141" s="13" t="str">
        <f>IF($A141="","",IF((E141="Awarded"),1,IF((E141="Declined"),0,IF((E141="Application submitted"),0.35,IF((E141="Invited"),0.5,IF((E141="LOI submitted"),0.15,0.05))))))</f>
        <v/>
      </c>
      <c r="G141" s="14" t="str">
        <f>IF($A141="","",(C141*F141))</f>
        <v/>
      </c>
      <c r="H141" s="15"/>
    </row>
    <row r="142" spans="1:8" x14ac:dyDescent="0.25">
      <c r="C142" s="11"/>
      <c r="D142" s="12"/>
      <c r="F142" s="13" t="str">
        <f>IF($A142="","",IF((E142="Awarded"),1,IF((E142="Declined"),0,IF((E142="Application submitted"),0.35,IF((E142="Invited"),0.5,IF((E142="LOI submitted"),0.15,0.05))))))</f>
        <v/>
      </c>
      <c r="G142" s="14" t="str">
        <f>IF($A142="","",(C142*F142))</f>
        <v/>
      </c>
      <c r="H142" s="15"/>
    </row>
    <row r="143" spans="1:8" x14ac:dyDescent="0.25">
      <c r="C143" s="11"/>
      <c r="D143" s="12"/>
      <c r="F143" s="13" t="str">
        <f>IF($A143="","",IF((E143="Awarded"),1,IF((E143="Declined"),0,IF((E143="Application submitted"),0.35,IF((E143="Invited"),0.5,IF((E143="LOI submitted"),0.15,0.05))))))</f>
        <v/>
      </c>
      <c r="G143" s="14" t="str">
        <f>IF($A143="","",(C143*F143))</f>
        <v/>
      </c>
      <c r="H143" s="15"/>
    </row>
    <row r="144" spans="1:8" x14ac:dyDescent="0.25">
      <c r="C144" s="11"/>
      <c r="D144" s="12"/>
      <c r="F144" s="13" t="str">
        <f>IF($A144="","",IF((E144="Awarded"),1,IF((E144="Declined"),0,IF((E144="Application submitted"),0.35,IF((E144="Invited"),0.5,IF((E144="LOI submitted"),0.15,0.05))))))</f>
        <v/>
      </c>
      <c r="G144" s="14" t="str">
        <f>IF($A144="","",(C144*F144))</f>
        <v/>
      </c>
      <c r="H144" s="15"/>
    </row>
    <row r="145" spans="1:8" x14ac:dyDescent="0.25">
      <c r="C145" s="11"/>
      <c r="D145" s="12"/>
      <c r="F145" s="13" t="str">
        <f>IF($A145="","",IF((E145="Awarded"),1,IF((E145="Declined"),0,IF((E145="Application submitted"),0.35,IF((E145="Invited"),0.5,IF((E145="LOI submitted"),0.15,0.05))))))</f>
        <v/>
      </c>
      <c r="G145" s="14" t="str">
        <f>IF($A145="","",(C145*F145))</f>
        <v/>
      </c>
      <c r="H145" s="15"/>
    </row>
    <row r="146" spans="1:8" x14ac:dyDescent="0.25">
      <c r="C146" s="11"/>
      <c r="D146" s="12"/>
      <c r="F146" s="13" t="str">
        <f>IF($A146="","",IF((E146="Awarded"),1,IF((E146="Declined"),0,IF((E146="Application submitted"),0.35,IF((E146="Invited"),0.5,IF((E146="LOI submitted"),0.15,0.05))))))</f>
        <v/>
      </c>
      <c r="G146" s="14" t="str">
        <f>IF($A146="","",(C146*F146))</f>
        <v/>
      </c>
      <c r="H146" s="15"/>
    </row>
    <row r="147" spans="1:8" x14ac:dyDescent="0.25">
      <c r="C147" s="11"/>
      <c r="D147" s="12"/>
      <c r="F147" s="13" t="str">
        <f>IF($A147="","",IF((E147="Awarded"),1,IF((E147="Declined"),0,IF((E147="Application submitted"),0.35,IF((E147="Invited"),0.5,IF((E147="LOI submitted"),0.15,0.05))))))</f>
        <v/>
      </c>
      <c r="G147" s="14" t="str">
        <f>IF($A147="","",(C147*F147))</f>
        <v/>
      </c>
      <c r="H147" s="15"/>
    </row>
    <row r="148" spans="1:8" x14ac:dyDescent="0.25">
      <c r="C148" s="11"/>
      <c r="D148" s="12"/>
      <c r="F148" s="13" t="str">
        <f>IF($A148="","",IF((E148="Awarded"),1,IF((E148="Declined"),0,IF((E148="Application submitted"),0.35,IF((E148="Invited"),0.5,IF((E148="LOI submitted"),0.15,0.05))))))</f>
        <v/>
      </c>
      <c r="G148" s="14" t="str">
        <f>IF($A148="","",(C148*F148))</f>
        <v/>
      </c>
      <c r="H148" s="15"/>
    </row>
    <row r="149" spans="1:8" x14ac:dyDescent="0.25">
      <c r="C149" s="11"/>
      <c r="D149" s="12"/>
      <c r="F149" s="13" t="str">
        <f>IF($A149="","",IF((E149="Awarded"),1,IF((E149="Declined"),0,IF((E149="Application submitted"),0.35,IF((E149="Invited"),0.5,IF((E149="LOI submitted"),0.15,0.05))))))</f>
        <v/>
      </c>
      <c r="G149" s="14" t="str">
        <f>IF($A149="","",(C149*F149))</f>
        <v/>
      </c>
      <c r="H149" s="15"/>
    </row>
    <row r="150" spans="1:8" x14ac:dyDescent="0.25">
      <c r="C150" s="11"/>
      <c r="D150" s="12"/>
      <c r="F150" s="13" t="str">
        <f>IF($A150="","",IF((E150="Awarded"),1,IF((E150="Declined"),0,IF((E150="Application submitted"),0.35,IF((E150="Invited"),0.5,IF((E150="LOI submitted"),0.15,0.05))))))</f>
        <v/>
      </c>
      <c r="G150" s="14" t="str">
        <f>IF($A150="","",(C150*F150))</f>
        <v/>
      </c>
      <c r="H150" s="15"/>
    </row>
    <row r="151" spans="1:8" x14ac:dyDescent="0.25">
      <c r="C151" s="11"/>
      <c r="D151" s="12"/>
      <c r="F151" s="13" t="str">
        <f>IF($A151="","",IF((E151="Awarded"),1,IF((E151="Declined"),0,IF((E151="Application submitted"),0.35,IF((E151="Invited"),0.5,IF((E151="LOI submitted"),0.15,0.05))))))</f>
        <v/>
      </c>
      <c r="G151" s="14" t="str">
        <f>IF($A151="","",(C151*F151))</f>
        <v/>
      </c>
      <c r="H151" s="15"/>
    </row>
    <row r="152" spans="1:8" x14ac:dyDescent="0.25">
      <c r="C152" s="11"/>
      <c r="D152" s="12"/>
      <c r="F152" s="13" t="str">
        <f>IF($A152="","",IF((E152="Awarded"),1,IF((E152="Declined"),0,IF((E152="Application submitted"),0.35,IF((E152="Invited"),0.5,IF((E152="LOI submitted"),0.15,0.05))))))</f>
        <v/>
      </c>
      <c r="G152" s="14" t="str">
        <f>IF($A152="","",(C152*F152))</f>
        <v/>
      </c>
      <c r="H152" s="15"/>
    </row>
    <row r="153" spans="1:8" x14ac:dyDescent="0.25">
      <c r="C153" s="11"/>
      <c r="D153" s="12"/>
      <c r="F153" s="13" t="str">
        <f>IF($A153="","",IF((E153="Awarded"),1,IF((E153="Declined"),0,IF((E153="Application submitted"),0.35,IF((E153="Invited"),0.5,IF((E153="LOI submitted"),0.15,0.05))))))</f>
        <v/>
      </c>
      <c r="G153" s="14" t="str">
        <f>IF($A153="","",(C153*F153))</f>
        <v/>
      </c>
      <c r="H153" s="15"/>
    </row>
    <row r="154" spans="1:8" x14ac:dyDescent="0.25">
      <c r="C154" s="11"/>
      <c r="D154" s="12"/>
      <c r="F154" s="13" t="str">
        <f>IF($A154="","",IF((E154="Awarded"),1,IF((E154="Declined"),0,IF((E154="Application submitted"),0.35,IF((E154="Invited"),0.5,IF((E154="LOI submitted"),0.15,0.05))))))</f>
        <v/>
      </c>
      <c r="G154" s="14" t="str">
        <f>IF($A154="","",(C154*F154))</f>
        <v/>
      </c>
      <c r="H154" s="15"/>
    </row>
    <row r="155" spans="1:8" x14ac:dyDescent="0.25">
      <c r="C155" s="11"/>
      <c r="D155" s="12"/>
      <c r="F155" s="13" t="str">
        <f>IF($A155="","",IF((E155="Awarded"),1,IF((E155="Declined"),0,IF((E155="Application submitted"),0.35,IF((E155="Invited"),0.5,IF((E155="LOI submitted"),0.15,0.05))))))</f>
        <v/>
      </c>
      <c r="G155" s="14" t="str">
        <f>IF($A155="","",(C155*F155))</f>
        <v/>
      </c>
      <c r="H155" s="15"/>
    </row>
    <row r="156" spans="1:8" x14ac:dyDescent="0.25">
      <c r="C156" s="11"/>
      <c r="D156" s="12"/>
      <c r="F156" s="13" t="str">
        <f>IF($A156="","",IF((E156="Awarded"),1,IF((E156="Declined"),0,IF((E156="Application submitted"),0.35,IF((E156="Invited"),0.5,IF((E156="LOI submitted"),0.15,0.05))))))</f>
        <v/>
      </c>
      <c r="G156" s="14" t="str">
        <f>IF($A156="","",(C156*F156))</f>
        <v/>
      </c>
      <c r="H156" s="15"/>
    </row>
    <row r="157" spans="1:8" x14ac:dyDescent="0.25">
      <c r="C157" s="11"/>
      <c r="D157" s="12"/>
      <c r="F157" s="13" t="str">
        <f>IF($A157="","",IF((E157="Awarded"),1,IF((E157="Declined"),0,IF((E157="Application submitted"),0.35,IF((E157="Invited"),0.5,IF((E157="LOI submitted"),0.15,0.05))))))</f>
        <v/>
      </c>
      <c r="G157" s="14" t="str">
        <f>IF($A157="","",(C157*F157))</f>
        <v/>
      </c>
      <c r="H157" s="15"/>
    </row>
    <row r="158" spans="1:8" x14ac:dyDescent="0.25">
      <c r="C158" s="11"/>
      <c r="D158" s="12"/>
      <c r="F158" s="13" t="str">
        <f>IF($A158="","",IF((E158="Awarded"),1,IF((E158="Declined"),0,IF((E158="Application submitted"),0.35,IF((E158="Invited"),0.5,IF((E158="LOI submitted"),0.15,0.05))))))</f>
        <v/>
      </c>
      <c r="G158" s="14" t="str">
        <f>IF($A158="","",(C158*F158))</f>
        <v/>
      </c>
      <c r="H158" s="15"/>
    </row>
    <row r="159" spans="1:8" x14ac:dyDescent="0.25">
      <c r="C159" s="11"/>
      <c r="D159" s="12"/>
      <c r="F159" s="13" t="str">
        <f>IF($A159="","",IF((E159="Awarded"),1,IF((E159="Declined"),0,IF((E159="Application submitted"),0.35,IF((E159="Invited"),0.5,IF((E159="LOI submitted"),0.15,0.05))))))</f>
        <v/>
      </c>
      <c r="G159" s="14" t="str">
        <f>IF($A159="","",(C159*F159))</f>
        <v/>
      </c>
      <c r="H159" s="15"/>
    </row>
    <row r="160" spans="1:8" x14ac:dyDescent="0.25">
      <c r="C160" s="11"/>
      <c r="D160" s="12"/>
      <c r="F160" s="13" t="str">
        <f>IF($A160="","",IF((E160="Awarded"),1,IF((E160="Declined"),0,IF((E160="Application submitted"),0.35,IF((E160="Invited"),0.5,IF((E160="LOI submitted"),0.15,0.05))))))</f>
        <v/>
      </c>
      <c r="G160" s="14" t="str">
        <f>IF($A160="","",(C160*F160))</f>
        <v/>
      </c>
      <c r="H160" s="15"/>
    </row>
    <row r="161" spans="1:8" x14ac:dyDescent="0.25">
      <c r="C161" s="11"/>
      <c r="D161" s="12"/>
      <c r="F161" s="13" t="str">
        <f>IF($A161="","",IF((E161="Awarded"),1,IF((E161="Declined"),0,IF((E161="Application submitted"),0.35,IF((E161="Invited"),0.5,IF((E161="LOI submitted"),0.15,0.05))))))</f>
        <v/>
      </c>
      <c r="G161" s="14" t="str">
        <f>IF($A161="","",(C161*F161))</f>
        <v/>
      </c>
      <c r="H161" s="15"/>
    </row>
    <row r="162" spans="1:8" x14ac:dyDescent="0.25">
      <c r="C162" s="11"/>
      <c r="D162" s="12"/>
      <c r="F162" s="13" t="str">
        <f>IF($A162="","",IF((E162="Awarded"),1,IF((E162="Declined"),0,IF((E162="Application submitted"),0.35,IF((E162="Invited"),0.5,IF((E162="LOI submitted"),0.15,0.05))))))</f>
        <v/>
      </c>
      <c r="G162" s="14" t="str">
        <f>IF($A162="","",(C162*F162))</f>
        <v/>
      </c>
      <c r="H162" s="15"/>
    </row>
    <row r="163" spans="1:8" x14ac:dyDescent="0.25">
      <c r="C163" s="11"/>
      <c r="D163" s="12"/>
      <c r="F163" s="13" t="str">
        <f>IF($A163="","",IF((E163="Awarded"),1,IF((E163="Declined"),0,IF((E163="Application submitted"),0.35,IF((E163="Invited"),0.5,IF((E163="LOI submitted"),0.15,0.05))))))</f>
        <v/>
      </c>
      <c r="G163" s="14" t="str">
        <f>IF($A163="","",(C163*F163))</f>
        <v/>
      </c>
      <c r="H163" s="15"/>
    </row>
    <row r="164" spans="1:8" x14ac:dyDescent="0.25">
      <c r="C164" s="11"/>
      <c r="D164" s="12"/>
      <c r="F164" s="13" t="str">
        <f>IF($A164="","",IF((E164="Awarded"),1,IF((E164="Declined"),0,IF((E164="Application submitted"),0.35,IF((E164="Invited"),0.5,IF((E164="LOI submitted"),0.15,0.05))))))</f>
        <v/>
      </c>
      <c r="G164" s="14" t="str">
        <f>IF($A164="","",(C164*F164))</f>
        <v/>
      </c>
      <c r="H164" s="15"/>
    </row>
    <row r="165" spans="1:8" x14ac:dyDescent="0.25">
      <c r="C165" s="11"/>
      <c r="D165" s="12"/>
      <c r="F165" s="13" t="str">
        <f>IF($A165="","",IF((E165="Awarded"),1,IF((E165="Declined"),0,IF((E165="Application submitted"),0.35,IF((E165="Invited"),0.5,IF((E165="LOI submitted"),0.15,0.05))))))</f>
        <v/>
      </c>
      <c r="G165" s="14" t="str">
        <f>IF($A165="","",(C165*F165))</f>
        <v/>
      </c>
      <c r="H165" s="15"/>
    </row>
    <row r="166" spans="1:8" x14ac:dyDescent="0.25">
      <c r="C166" s="11"/>
      <c r="D166" s="12"/>
      <c r="F166" s="13" t="str">
        <f>IF($A166="","",IF((E166="Awarded"),1,IF((E166="Declined"),0,IF((E166="Application submitted"),0.35,IF((E166="Invited"),0.5,IF((E166="LOI submitted"),0.15,0.05))))))</f>
        <v/>
      </c>
      <c r="G166" s="14" t="str">
        <f>IF($A166="","",(C166*F166))</f>
        <v/>
      </c>
      <c r="H166" s="15"/>
    </row>
    <row r="167" spans="1:8" x14ac:dyDescent="0.25">
      <c r="C167" s="11"/>
      <c r="D167" s="12"/>
      <c r="F167" s="13" t="str">
        <f>IF($A167="","",IF((E167="Awarded"),1,IF((E167="Declined"),0,IF((E167="Application submitted"),0.35,IF((E167="Invited"),0.5,IF((E167="LOI submitted"),0.15,0.05))))))</f>
        <v/>
      </c>
      <c r="G167" s="14" t="str">
        <f>IF($A167="","",(C167*F167))</f>
        <v/>
      </c>
      <c r="H167" s="15"/>
    </row>
    <row r="168" spans="1:8" x14ac:dyDescent="0.25">
      <c r="C168" s="11"/>
      <c r="D168" s="12"/>
      <c r="F168" s="13" t="str">
        <f>IF($A168="","",IF((E168="Awarded"),1,IF((E168="Declined"),0,IF((E168="Application submitted"),0.35,IF((E168="Invited"),0.5,IF((E168="LOI submitted"),0.15,0.05))))))</f>
        <v/>
      </c>
      <c r="G168" s="14" t="str">
        <f>IF($A168="","",(C168*F168))</f>
        <v/>
      </c>
      <c r="H168" s="15"/>
    </row>
    <row r="169" spans="1:8" x14ac:dyDescent="0.25">
      <c r="C169" s="11"/>
      <c r="D169" s="12"/>
      <c r="F169" s="13" t="str">
        <f>IF($A169="","",IF((E169="Awarded"),1,IF((E169="Declined"),0,IF((E169="Application submitted"),0.35,IF((E169="Invited"),0.5,IF((E169="LOI submitted"),0.15,0.05))))))</f>
        <v/>
      </c>
      <c r="G169" s="14" t="str">
        <f>IF($A169="","",(C169*F169))</f>
        <v/>
      </c>
      <c r="H169" s="15"/>
    </row>
    <row r="170" spans="1:8" x14ac:dyDescent="0.25">
      <c r="C170" s="11"/>
      <c r="D170" s="12"/>
      <c r="F170" s="13" t="str">
        <f>IF($A170="","",IF((E170="Awarded"),1,IF((E170="Declined"),0,IF((E170="Application submitted"),0.35,IF((E170="Invited"),0.5,IF((E170="LOI submitted"),0.15,0.05))))))</f>
        <v/>
      </c>
      <c r="G170" s="14" t="str">
        <f>IF($A170="","",(C170*F170))</f>
        <v/>
      </c>
      <c r="H170" s="15"/>
    </row>
    <row r="171" spans="1:8" x14ac:dyDescent="0.25">
      <c r="C171" s="11"/>
      <c r="D171" s="12"/>
      <c r="F171" s="13" t="str">
        <f>IF($A171="","",IF((E171="Awarded"),1,IF((E171="Declined"),0,IF((E171="Application submitted"),0.35,IF((E171="Invited"),0.5,IF((E171="LOI submitted"),0.15,0.05))))))</f>
        <v/>
      </c>
      <c r="G171" s="14" t="str">
        <f>IF($A171="","",(C171*F171))</f>
        <v/>
      </c>
      <c r="H171" s="15"/>
    </row>
    <row r="172" spans="1:8" x14ac:dyDescent="0.25">
      <c r="C172" s="11"/>
      <c r="D172" s="12"/>
      <c r="F172" s="13" t="str">
        <f>IF($A172="","",IF((E172="Awarded"),1,IF((E172="Declined"),0,IF((E172="Application submitted"),0.35,IF((E172="Invited"),0.5,IF((E172="LOI submitted"),0.15,0.05))))))</f>
        <v/>
      </c>
      <c r="G172" s="14" t="str">
        <f>IF($A172="","",(C172*F172))</f>
        <v/>
      </c>
      <c r="H172" s="15"/>
    </row>
    <row r="173" spans="1:8" x14ac:dyDescent="0.25">
      <c r="C173" s="11"/>
      <c r="D173" s="12"/>
      <c r="F173" s="13" t="str">
        <f>IF($A173="","",IF((E173="Awarded"),1,IF((E173="Declined"),0,IF((E173="Application submitted"),0.35,IF((E173="Invited"),0.5,IF((E173="LOI submitted"),0.15,0.05))))))</f>
        <v/>
      </c>
      <c r="G173" s="14" t="str">
        <f>IF($A173="","",(C173*F173))</f>
        <v/>
      </c>
      <c r="H173" s="15"/>
    </row>
    <row r="174" spans="1:8" x14ac:dyDescent="0.25">
      <c r="C174" s="11"/>
      <c r="D174" s="12"/>
      <c r="F174" s="13" t="str">
        <f>IF($A174="","",IF((E174="Awarded"),1,IF((E174="Declined"),0,IF((E174="Application submitted"),0.35,IF((E174="Invited"),0.5,IF((E174="LOI submitted"),0.15,0.05))))))</f>
        <v/>
      </c>
      <c r="G174" s="14" t="str">
        <f>IF($A174="","",(C174*F174))</f>
        <v/>
      </c>
      <c r="H174" s="15"/>
    </row>
    <row r="175" spans="1:8" x14ac:dyDescent="0.25">
      <c r="C175" s="11"/>
      <c r="D175" s="12"/>
      <c r="F175" s="13" t="str">
        <f>IF($A175="","",IF((E175="Awarded"),1,IF((E175="Declined"),0,IF((E175="Application submitted"),0.35,IF((E175="Invited"),0.5,IF((E175="LOI submitted"),0.15,0.05))))))</f>
        <v/>
      </c>
      <c r="G175" s="14" t="str">
        <f>IF($A175="","",(C175*F175))</f>
        <v/>
      </c>
      <c r="H175" s="15"/>
    </row>
    <row r="176" spans="1:8" x14ac:dyDescent="0.25">
      <c r="C176" s="11"/>
      <c r="D176" s="12"/>
      <c r="F176" s="13" t="str">
        <f>IF($A176="","",IF((E176="Awarded"),1,IF((E176="Declined"),0,IF((E176="Application submitted"),0.35,IF((E176="Invited"),0.5,IF((E176="LOI submitted"),0.15,0.05))))))</f>
        <v/>
      </c>
      <c r="G176" s="14" t="str">
        <f>IF($A176="","",(C176*F176))</f>
        <v/>
      </c>
      <c r="H176" s="15"/>
    </row>
    <row r="177" spans="1:8" x14ac:dyDescent="0.25">
      <c r="C177" s="11"/>
      <c r="D177" s="12"/>
      <c r="F177" s="13" t="str">
        <f>IF($A177="","",IF((E177="Awarded"),1,IF((E177="Declined"),0,IF((E177="Application submitted"),0.35,IF((E177="Invited"),0.5,IF((E177="LOI submitted"),0.15,0.05))))))</f>
        <v/>
      </c>
      <c r="G177" s="14" t="str">
        <f>IF($A177="","",(C177*F177))</f>
        <v/>
      </c>
      <c r="H177" s="15"/>
    </row>
    <row r="178" spans="1:8" x14ac:dyDescent="0.25">
      <c r="C178" s="11"/>
      <c r="D178" s="12"/>
      <c r="F178" s="13" t="str">
        <f>IF($A178="","",IF((E178="Awarded"),1,IF((E178="Declined"),0,IF((E178="Application submitted"),0.35,IF((E178="Invited"),0.5,IF((E178="LOI submitted"),0.15,0.05))))))</f>
        <v/>
      </c>
      <c r="G178" s="14" t="str">
        <f>IF($A178="","",(C178*F178))</f>
        <v/>
      </c>
      <c r="H178" s="15"/>
    </row>
    <row r="179" spans="1:8" x14ac:dyDescent="0.25">
      <c r="C179" s="11"/>
      <c r="D179" s="12"/>
      <c r="F179" s="13" t="str">
        <f>IF($A179="","",IF((E179="Awarded"),1,IF((E179="Declined"),0,IF((E179="Application submitted"),0.35,IF((E179="Invited"),0.5,IF((E179="LOI submitted"),0.15,0.05))))))</f>
        <v/>
      </c>
      <c r="G179" s="14" t="str">
        <f>IF($A179="","",(C179*F179))</f>
        <v/>
      </c>
      <c r="H179" s="15"/>
    </row>
    <row r="180" spans="1:8" x14ac:dyDescent="0.25">
      <c r="C180" s="11"/>
      <c r="D180" s="12"/>
      <c r="F180" s="13" t="str">
        <f>IF($A180="","",IF((E180="Awarded"),1,IF((E180="Declined"),0,IF((E180="Application submitted"),0.35,IF((E180="Invited"),0.5,IF((E180="LOI submitted"),0.15,0.05))))))</f>
        <v/>
      </c>
      <c r="G180" s="14" t="str">
        <f>IF($A180="","",(C180*F180))</f>
        <v/>
      </c>
      <c r="H180" s="15"/>
    </row>
    <row r="181" spans="1:8" x14ac:dyDescent="0.25">
      <c r="C181" s="11"/>
      <c r="D181" s="12"/>
      <c r="F181" s="13" t="str">
        <f>IF($A181="","",IF((E181="Awarded"),1,IF((E181="Declined"),0,IF((E181="Application submitted"),0.35,IF((E181="Invited"),0.5,IF((E181="LOI submitted"),0.15,0.05))))))</f>
        <v/>
      </c>
      <c r="G181" s="14" t="str">
        <f>IF($A181="","",(C181*F181))</f>
        <v/>
      </c>
      <c r="H181" s="15"/>
    </row>
    <row r="182" spans="1:8" x14ac:dyDescent="0.25">
      <c r="C182" s="11"/>
      <c r="D182" s="12"/>
      <c r="F182" s="13" t="str">
        <f>IF($A182="","",IF((E182="Awarded"),1,IF((E182="Declined"),0,IF((E182="Application submitted"),0.35,IF((E182="Invited"),0.5,IF((E182="LOI submitted"),0.15,0.05))))))</f>
        <v/>
      </c>
      <c r="G182" s="14" t="str">
        <f>IF($A182="","",(C182*F182))</f>
        <v/>
      </c>
      <c r="H182" s="15"/>
    </row>
    <row r="183" spans="1:8" x14ac:dyDescent="0.25">
      <c r="C183" s="11"/>
      <c r="D183" s="12"/>
      <c r="F183" s="13" t="str">
        <f>IF($A183="","",IF((E183="Awarded"),1,IF((E183="Declined"),0,IF((E183="Application submitted"),0.35,IF((E183="Invited"),0.5,IF((E183="LOI submitted"),0.15,0.05))))))</f>
        <v/>
      </c>
      <c r="G183" s="14" t="str">
        <f>IF($A183="","",(C183*F183))</f>
        <v/>
      </c>
      <c r="H183" s="15"/>
    </row>
    <row r="184" spans="1:8" x14ac:dyDescent="0.25">
      <c r="C184" s="11"/>
      <c r="D184" s="12"/>
      <c r="F184" s="13" t="str">
        <f>IF($A184="","",IF((E184="Awarded"),1,IF((E184="Declined"),0,IF((E184="Application submitted"),0.35,IF((E184="Invited"),0.5,IF((E184="LOI submitted"),0.15,0.05))))))</f>
        <v/>
      </c>
      <c r="G184" s="14" t="str">
        <f>IF($A184="","",(C184*F184))</f>
        <v/>
      </c>
      <c r="H184" s="15"/>
    </row>
    <row r="185" spans="1:8" x14ac:dyDescent="0.25">
      <c r="C185" s="11"/>
      <c r="D185" s="12"/>
      <c r="F185" s="13" t="str">
        <f>IF($A185="","",IF((E185="Awarded"),1,IF((E185="Declined"),0,IF((E185="Application submitted"),0.35,IF((E185="Invited"),0.5,IF((E185="LOI submitted"),0.15,0.05))))))</f>
        <v/>
      </c>
      <c r="G185" s="14" t="str">
        <f>IF($A185="","",(C185*F185))</f>
        <v/>
      </c>
      <c r="H185" s="15"/>
    </row>
    <row r="186" spans="1:8" x14ac:dyDescent="0.25">
      <c r="C186" s="11"/>
      <c r="D186" s="12"/>
      <c r="F186" s="13" t="str">
        <f>IF($A186="","",IF((E186="Awarded"),1,IF((E186="Declined"),0,IF((E186="Application submitted"),0.35,IF((E186="Invited"),0.5,IF((E186="LOI submitted"),0.15,0.05))))))</f>
        <v/>
      </c>
      <c r="G186" s="14" t="str">
        <f>IF($A186="","",(C186*F186))</f>
        <v/>
      </c>
      <c r="H186" s="15"/>
    </row>
    <row r="187" spans="1:8" x14ac:dyDescent="0.25">
      <c r="C187" s="11"/>
      <c r="D187" s="12"/>
      <c r="F187" s="13" t="str">
        <f>IF($A187="","",IF((E187="Awarded"),1,IF((E187="Declined"),0,IF((E187="Application submitted"),0.35,IF((E187="Invited"),0.5,IF((E187="LOI submitted"),0.15,0.05))))))</f>
        <v/>
      </c>
      <c r="G187" s="14" t="str">
        <f>IF($A187="","",(C187*F187))</f>
        <v/>
      </c>
      <c r="H187" s="15"/>
    </row>
    <row r="188" spans="1:8" x14ac:dyDescent="0.25">
      <c r="C188" s="11"/>
      <c r="D188" s="12"/>
      <c r="F188" s="13" t="str">
        <f>IF($A188="","",IF((E188="Awarded"),1,IF((E188="Declined"),0,IF((E188="Application submitted"),0.35,IF((E188="Invited"),0.5,IF((E188="LOI submitted"),0.15,0.05))))))</f>
        <v/>
      </c>
      <c r="G188" s="14" t="str">
        <f>IF($A188="","",(C188*F188))</f>
        <v/>
      </c>
      <c r="H188" s="15"/>
    </row>
    <row r="189" spans="1:8" x14ac:dyDescent="0.25">
      <c r="C189" s="11"/>
      <c r="D189" s="12"/>
      <c r="F189" s="13" t="str">
        <f>IF($A189="","",IF((E189="Awarded"),1,IF((E189="Declined"),0,IF((E189="Application submitted"),0.35,IF((E189="Invited"),0.5,IF((E189="LOI submitted"),0.15,0.05))))))</f>
        <v/>
      </c>
      <c r="G189" s="14" t="str">
        <f>IF($A189="","",(C189*F189))</f>
        <v/>
      </c>
      <c r="H189" s="15"/>
    </row>
    <row r="190" spans="1:8" x14ac:dyDescent="0.25">
      <c r="C190" s="11"/>
      <c r="D190" s="12"/>
      <c r="F190" s="13" t="str">
        <f>IF($A190="","",IF((E190="Awarded"),1,IF((E190="Declined"),0,IF((E190="Application submitted"),0.35,IF((E190="Invited"),0.5,IF((E190="LOI submitted"),0.15,0.05))))))</f>
        <v/>
      </c>
      <c r="G190" s="14" t="str">
        <f>IF($A190="","",(C190*F190))</f>
        <v/>
      </c>
      <c r="H190" s="15"/>
    </row>
    <row r="191" spans="1:8" x14ac:dyDescent="0.25">
      <c r="C191" s="11"/>
      <c r="D191" s="12"/>
      <c r="F191" s="13" t="str">
        <f>IF($A191="","",IF((E191="Awarded"),1,IF((E191="Declined"),0,IF((E191="Application submitted"),0.35,IF((E191="Invited"),0.5,IF((E191="LOI submitted"),0.15,0.05))))))</f>
        <v/>
      </c>
      <c r="G191" s="14" t="str">
        <f>IF($A191="","",(C191*F191))</f>
        <v/>
      </c>
      <c r="H191" s="15"/>
    </row>
    <row r="192" spans="1:8" x14ac:dyDescent="0.25">
      <c r="C192" s="11"/>
      <c r="D192" s="12"/>
      <c r="F192" s="13" t="str">
        <f>IF($A192="","",IF((E192="Awarded"),1,IF((E192="Declined"),0,IF((E192="Application submitted"),0.35,IF((E192="Invited"),0.5,IF((E192="LOI submitted"),0.15,0.05))))))</f>
        <v/>
      </c>
      <c r="G192" s="14" t="str">
        <f>IF($A192="","",(C192*F192))</f>
        <v/>
      </c>
      <c r="H192" s="15"/>
    </row>
    <row r="193" spans="1:8" x14ac:dyDescent="0.25">
      <c r="C193" s="11"/>
      <c r="D193" s="12"/>
      <c r="F193" s="13" t="str">
        <f>IF($A193="","",IF((E193="Awarded"),1,IF((E193="Declined"),0,IF((E193="Application submitted"),0.35,IF((E193="Invited"),0.5,IF((E193="LOI submitted"),0.15,0.05))))))</f>
        <v/>
      </c>
      <c r="G193" s="14" t="str">
        <f>IF($A193="","",(C193*F193))</f>
        <v/>
      </c>
      <c r="H193" s="15"/>
    </row>
    <row r="194" spans="1:8" x14ac:dyDescent="0.25">
      <c r="C194" s="11"/>
      <c r="D194" s="12"/>
      <c r="F194" s="13" t="str">
        <f>IF($A194="","",IF((E194="Awarded"),1,IF((E194="Declined"),0,IF((E194="Application submitted"),0.35,IF((E194="Invited"),0.5,IF((E194="LOI submitted"),0.15,0.05))))))</f>
        <v/>
      </c>
      <c r="G194" s="14" t="str">
        <f>IF($A194="","",(C194*F194))</f>
        <v/>
      </c>
      <c r="H194" s="15"/>
    </row>
    <row r="195" spans="1:8" x14ac:dyDescent="0.25">
      <c r="C195" s="11"/>
      <c r="D195" s="12"/>
      <c r="F195" s="13" t="str">
        <f>IF($A195="","",IF((E195="Awarded"),1,IF((E195="Declined"),0,IF((E195="Application submitted"),0.35,IF((E195="Invited"),0.5,IF((E195="LOI submitted"),0.15,0.05))))))</f>
        <v/>
      </c>
      <c r="G195" s="14" t="str">
        <f>IF($A195="","",(C195*F195))</f>
        <v/>
      </c>
      <c r="H195" s="15"/>
    </row>
    <row r="196" spans="1:8" x14ac:dyDescent="0.25">
      <c r="C196" s="11"/>
      <c r="D196" s="12"/>
      <c r="F196" s="13" t="str">
        <f>IF($A196="","",IF((E196="Awarded"),1,IF((E196="Declined"),0,IF((E196="Application submitted"),0.35,IF((E196="Invited"),0.5,IF((E196="LOI submitted"),0.15,0.05))))))</f>
        <v/>
      </c>
      <c r="G196" s="14" t="str">
        <f>IF($A196="","",(C196*F196))</f>
        <v/>
      </c>
      <c r="H196" s="15"/>
    </row>
    <row r="197" spans="1:8" x14ac:dyDescent="0.25">
      <c r="C197" s="11"/>
      <c r="D197" s="12"/>
      <c r="F197" s="13" t="str">
        <f>IF($A197="","",IF((E197="Awarded"),1,IF((E197="Declined"),0,IF((E197="Application submitted"),0.35,IF((E197="Invited"),0.5,IF((E197="LOI submitted"),0.15,0.05))))))</f>
        <v/>
      </c>
      <c r="G197" s="14" t="str">
        <f>IF($A197="","",(C197*F197))</f>
        <v/>
      </c>
      <c r="H197" s="15"/>
    </row>
    <row r="198" spans="1:8" x14ac:dyDescent="0.25">
      <c r="C198" s="11"/>
      <c r="D198" s="12"/>
      <c r="F198" s="13" t="str">
        <f>IF($A198="","",IF((E198="Awarded"),1,IF((E198="Declined"),0,IF((E198="Application submitted"),0.35,IF((E198="Invited"),0.5,IF((E198="LOI submitted"),0.15,0.05))))))</f>
        <v/>
      </c>
      <c r="G198" s="14" t="str">
        <f>IF($A198="","",(C198*F198))</f>
        <v/>
      </c>
      <c r="H198" s="15"/>
    </row>
    <row r="199" spans="1:8" x14ac:dyDescent="0.25">
      <c r="C199" s="11"/>
      <c r="D199" s="12"/>
      <c r="F199" s="13" t="str">
        <f>IF($A199="","",IF((E199="Awarded"),1,IF((E199="Declined"),0,IF((E199="Application submitted"),0.35,IF((E199="Invited"),0.5,IF((E199="LOI submitted"),0.15,0.05))))))</f>
        <v/>
      </c>
      <c r="G199" s="14" t="str">
        <f>IF($A199="","",(C199*F199))</f>
        <v/>
      </c>
      <c r="H199" s="15"/>
    </row>
    <row r="200" spans="1:8" x14ac:dyDescent="0.25">
      <c r="C200" s="11"/>
      <c r="D200" s="12"/>
      <c r="F200" s="13" t="str">
        <f>IF($A200="","",IF((E200="Awarded"),1,IF((E200="Declined"),0,IF((E200="Application submitted"),0.35,IF((E200="Invited"),0.5,IF((E200="LOI submitted"),0.15,0.05))))))</f>
        <v/>
      </c>
      <c r="G200" s="14" t="str">
        <f>IF($A200="","",(C200*F200))</f>
        <v/>
      </c>
      <c r="H200" s="15"/>
    </row>
    <row r="201" spans="1:8" x14ac:dyDescent="0.25">
      <c r="C201" s="11"/>
      <c r="D201" s="12"/>
      <c r="F201" s="13" t="str">
        <f>IF($A201="","",IF((E201="Awarded"),1,IF((E201="Declined"),0,IF((E201="Application submitted"),0.35,IF((E201="Invited"),0.5,IF((E201="LOI submitted"),0.15,0.05))))))</f>
        <v/>
      </c>
      <c r="G201" s="14" t="str">
        <f>IF($A201="","",(C201*F201))</f>
        <v/>
      </c>
      <c r="H201" s="15"/>
    </row>
  </sheetData>
  <autoFilter ref="A1:H1"/>
  <conditionalFormatting sqref="H2:H201">
    <cfRule type="expression" dxfId="0" priority="1">
      <formula>AND(H2&lt;&gt;"",H2&lt;TODAY(),NOT(OR($E2="Awarded",$E2="Declined")))</formula>
    </cfRule>
  </conditionalFormatting>
  <dataValidations count="4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Researching, LOI submitted, Invited, Application submitted, Awarded, Declined" sqref="E2:E201">
      <formula1>"Researching,LOI submitted,Invited,Application submitted,Awarded,Declined"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SUMIFS('Pipeline'!$C$2:$C$201,'Pipeline'!$E$2:$E$201,"&lt;&gt;Awarded",'Pipeline'!$E$2:$E$201,"&lt;&gt;Declined")</f>
        <v>120000</v>
      </c>
    </row>
    <row r="4" spans="1:2" x14ac:dyDescent="0.25">
      <c r="A4" t="s">
        <v>44</v>
      </c>
      <c r="B4" s="19">
        <f>SUMIFS('Pipeline'!$G$2:$G$201,'Pipeline'!$E$2:$E$201,"&lt;&gt;Awarded")</f>
        <v>31250</v>
      </c>
    </row>
    <row r="5" spans="1:2" x14ac:dyDescent="0.25">
      <c r="A5" t="s">
        <v>35</v>
      </c>
      <c r="B5" s="19">
        <f>SUMIFS('Pipeline'!$C$2:$C$201,'Pipeline'!$E$2:$E$201,"Awarded")</f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Pipeline</vt:lpstr>
      <vt:lpstr>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