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eadlin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<sst xmlns="http://schemas.openxmlformats.org/spreadsheetml/2006/main" count="65" uniqueCount="56">
  <si>
    <t>Grant Deadline Calendar</t>
  </si>
  <si>
    <t>A free grant deadline spreadsheet: track LOI, application, and report due dates with owners and overdue alerts in Google Sheets and Excel.</t>
  </si>
  <si>
    <t>Quick start</t>
  </si>
  <si>
    <t>Open the Deadlines tab and replace the sample rows with your own — one row per entry. Formulas fill in automatically for new rows.</t>
  </si>
  <si>
    <t>Due turns red once passed unless the stage is submitted or decided; Days left turns amber inside two weeks.</t>
  </si>
  <si>
    <t>Put award reporting dates in as soon as a grant is awarded; missed reports cost renewals.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</si>
  <si>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</si>
  <si>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</si>
  <si>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</si>
  <si>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</si>
  <si>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</si>
  <si>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</si>
  <si>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</si>
  <si>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</si>
  <si>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Funder</t>
  </si>
  <si>
    <t>Program</t>
  </si>
  <si>
    <t>Stage</t>
  </si>
  <si>
    <t>Due</t>
  </si>
  <si>
    <t>Ask / award</t>
  </si>
  <si>
    <t>Owner</t>
  </si>
  <si>
    <t>Status</t>
  </si>
  <si>
    <t>Days left</t>
  </si>
  <si>
    <t>Hollis Family Foundation</t>
  </si>
  <si>
    <t>Youth literacy</t>
  </si>
  <si>
    <t>LOI</t>
  </si>
  <si>
    <t>K. Brooks</t>
  </si>
  <si>
    <t>Drafting</t>
  </si>
  <si>
    <t>City Arts Council</t>
  </si>
  <si>
    <t>Community murals</t>
  </si>
  <si>
    <t>Full application</t>
  </si>
  <si>
    <t>M. Diaz</t>
  </si>
  <si>
    <t>Researching</t>
  </si>
  <si>
    <t>State Humanities Council</t>
  </si>
  <si>
    <t>Oral history project</t>
  </si>
  <si>
    <t>Interim report</t>
  </si>
  <si>
    <t>In review</t>
  </si>
  <si>
    <t>Greenway Fund</t>
  </si>
  <si>
    <t>Urban garden expansion</t>
  </si>
  <si>
    <t>Riverbend Community Fdn</t>
  </si>
  <si>
    <t>After-school program</t>
  </si>
  <si>
    <t>Final report</t>
  </si>
  <si>
    <t>Youth literacy (2025)</t>
  </si>
  <si>
    <t>Awarded</t>
  </si>
  <si>
    <t>Item</t>
  </si>
  <si>
    <t>Value</t>
  </si>
  <si>
    <t>Notes</t>
  </si>
  <si>
    <t>Overview</t>
  </si>
  <si>
    <t>Entries</t>
  </si>
  <si>
    <t>Overdue (due)</t>
  </si>
  <si>
    <t>By stage</t>
  </si>
  <si>
    <t>Stage: LOI</t>
  </si>
  <si>
    <t>Stage: Full application</t>
  </si>
  <si>
    <t>Stage: Interim report</t>
  </si>
  <si>
    <t>Stage: Final report</t>
  </si>
  <si>
    <t>Totals</t>
  </si>
  <si>
    <t>Total ask / award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</si>
</sst>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5" width="14" customWidth="1"/>
    <col min="6" max="6" width="24" customWidth="1"/>
    <col min="7" max="7" width="16" customWidth="1"/>
    <col min="8" max="8" width="12" customWidth="1"/>
  </cols>
  <sheetData>
    <row r="1" ht="22" customHeight="1" spans="1:8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</row>
    <row r="2" spans="1:8" x14ac:dyDescent="0.25">
      <c r="A2" t="s">
        <v>22</v>
      </c>
      <c r="B2" t="s">
        <v>23</v>
      </c>
      <c r="C2" t="s">
        <v>24</v>
      </c>
      <c r="D2" s="11">
        <v>46317</v>
      </c>
      <c r="E2" s="12">
        <v>25000</v>
      </c>
      <c r="F2" t="s">
        <v>25</v>
      </c>
      <c r="G2" t="s">
        <v>26</v>
      </c>
      <c r="H2" s="13">
        <f>IF($A2="","",IF(OR((G2="Submitted"),(G2="Awarded"),(G2="Declined")),"",(D2-TODAY())))</f>
        <v>10</v>
      </c>
    </row>
    <row r="3" spans="1:8" x14ac:dyDescent="0.25">
      <c r="A3" t="s">
        <v>27</v>
      </c>
      <c r="B3" t="s">
        <v>28</v>
      </c>
      <c r="C3" t="s">
        <v>29</v>
      </c>
      <c r="D3" s="11">
        <v>46332</v>
      </c>
      <c r="E3" s="12">
        <v>15000</v>
      </c>
      <c r="F3" t="s">
        <v>30</v>
      </c>
      <c r="G3" t="s">
        <v>31</v>
      </c>
      <c r="H3" s="13">
        <f>IF($A3="","",IF(OR((G3="Submitted"),(G3="Awarded"),(G3="Declined")),"",(D3-TODAY())))</f>
        <v>25</v>
      </c>
    </row>
    <row r="4" spans="1:8" x14ac:dyDescent="0.25">
      <c r="A4" t="s">
        <v>32</v>
      </c>
      <c r="B4" t="s">
        <v>33</v>
      </c>
      <c r="C4" t="s">
        <v>34</v>
      </c>
      <c r="D4" s="11">
        <v>46313</v>
      </c>
      <c r="E4" s="12">
        <v>40000</v>
      </c>
      <c r="F4" t="s">
        <v>25</v>
      </c>
      <c r="G4" t="s">
        <v>35</v>
      </c>
      <c r="H4" s="13">
        <f>IF($A4="","",IF(OR((G4="Submitted"),(G4="Awarded"),(G4="Declined")),"",(D4-TODAY())))</f>
        <v>6</v>
      </c>
    </row>
    <row r="5" spans="1:8" x14ac:dyDescent="0.25">
      <c r="A5" t="s">
        <v>36</v>
      </c>
      <c r="B5" t="s">
        <v>37</v>
      </c>
      <c r="C5" t="s">
        <v>29</v>
      </c>
      <c r="D5" s="11">
        <v>46305</v>
      </c>
      <c r="E5" s="12">
        <v>30000</v>
      </c>
      <c r="F5" t="s">
        <v>30</v>
      </c>
      <c r="G5" t="s">
        <v>26</v>
      </c>
      <c r="H5" s="13">
        <f>IF($A5="","",IF(OR((G5="Submitted"),(G5="Awarded"),(G5="Declined")),"",(D5-TODAY())))</f>
        <v>-2</v>
      </c>
    </row>
    <row r="6" spans="1:8" x14ac:dyDescent="0.25">
      <c r="A6" t="s">
        <v>38</v>
      </c>
      <c r="B6" t="s">
        <v>39</v>
      </c>
      <c r="C6" t="s">
        <v>40</v>
      </c>
      <c r="D6" s="11">
        <v>46368</v>
      </c>
      <c r="E6" s="12">
        <v>50000</v>
      </c>
      <c r="F6" t="s">
        <v>25</v>
      </c>
      <c r="G6" t="s">
        <v>31</v>
      </c>
      <c r="H6" s="13">
        <f>IF($A6="","",IF(OR((G6="Submitted"),(G6="Awarded"),(G6="Declined")),"",(D6-TODAY())))</f>
        <v>61</v>
      </c>
    </row>
    <row r="7" spans="1:8" x14ac:dyDescent="0.25">
      <c r="A7" t="s">
        <v>22</v>
      </c>
      <c r="B7" t="s">
        <v>41</v>
      </c>
      <c r="C7" t="s">
        <v>29</v>
      </c>
      <c r="D7" s="11">
        <v>46268</v>
      </c>
      <c r="E7" s="12">
        <v>20000</v>
      </c>
      <c r="F7" t="s">
        <v>25</v>
      </c>
      <c r="G7" t="s">
        <v>42</v>
      </c>
      <c r="H7" s="13" t="str">
        <f>IF($A7="","",IF(OR((G7="Submitted"),(G7="Awarded"),(G7="Declined")),"",(D7-TODAY())))</f>
        <v/>
      </c>
    </row>
    <row r="8" spans="1:8" x14ac:dyDescent="0.25">
      <c r="D8" s="11"/>
      <c r="E8" s="12"/>
      <c r="H8" s="13" t="str">
        <f>IF($A8="","",IF(OR((G8="Submitted"),(G8="Awarded"),(G8="Declined")),"",(D8-TODAY())))</f>
        <v/>
      </c>
    </row>
    <row r="9" spans="1:8" x14ac:dyDescent="0.25">
      <c r="D9" s="11"/>
      <c r="E9" s="12"/>
      <c r="H9" s="13" t="str">
        <f>IF($A9="","",IF(OR((G9="Submitted"),(G9="Awarded"),(G9="Declined")),"",(D9-TODAY())))</f>
        <v/>
      </c>
    </row>
    <row r="10" spans="1:8" x14ac:dyDescent="0.25">
      <c r="D10" s="11"/>
      <c r="E10" s="12"/>
      <c r="H10" s="13" t="str">
        <f>IF($A10="","",IF(OR((G10="Submitted"),(G10="Awarded"),(G10="Declined")),"",(D10-TODAY())))</f>
        <v/>
      </c>
    </row>
    <row r="11" spans="1:8" x14ac:dyDescent="0.25">
      <c r="D11" s="11"/>
      <c r="E11" s="12"/>
      <c r="H11" s="13" t="str">
        <f>IF($A11="","",IF(OR((G11="Submitted"),(G11="Awarded"),(G11="Declined")),"",(D11-TODAY())))</f>
        <v/>
      </c>
    </row>
    <row r="12" spans="1:8" x14ac:dyDescent="0.25">
      <c r="D12" s="11"/>
      <c r="E12" s="12"/>
      <c r="H12" s="13" t="str">
        <f>IF($A12="","",IF(OR((G12="Submitted"),(G12="Awarded"),(G12="Declined")),"",(D12-TODAY())))</f>
        <v/>
      </c>
    </row>
    <row r="13" spans="1:8" x14ac:dyDescent="0.25">
      <c r="D13" s="11"/>
      <c r="E13" s="12"/>
      <c r="H13" s="13" t="str">
        <f>IF($A13="","",IF(OR((G13="Submitted"),(G13="Awarded"),(G13="Declined")),"",(D13-TODAY())))</f>
        <v/>
      </c>
    </row>
    <row r="14" spans="1:8" x14ac:dyDescent="0.25">
      <c r="D14" s="11"/>
      <c r="E14" s="12"/>
      <c r="H14" s="13" t="str">
        <f>IF($A14="","",IF(OR((G14="Submitted"),(G14="Awarded"),(G14="Declined")),"",(D14-TODAY())))</f>
        <v/>
      </c>
    </row>
    <row r="15" spans="1:8" x14ac:dyDescent="0.25">
      <c r="D15" s="11"/>
      <c r="E15" s="12"/>
      <c r="H15" s="13" t="str">
        <f>IF($A15="","",IF(OR((G15="Submitted"),(G15="Awarded"),(G15="Declined")),"",(D15-TODAY())))</f>
        <v/>
      </c>
    </row>
    <row r="16" spans="1:8" x14ac:dyDescent="0.25">
      <c r="D16" s="11"/>
      <c r="E16" s="12"/>
      <c r="H16" s="13" t="str">
        <f>IF($A16="","",IF(OR((G16="Submitted"),(G16="Awarded"),(G16="Declined")),"",(D16-TODAY())))</f>
        <v/>
      </c>
    </row>
    <row r="17" spans="1:8" x14ac:dyDescent="0.25">
      <c r="D17" s="11"/>
      <c r="E17" s="12"/>
      <c r="H17" s="13" t="str">
        <f>IF($A17="","",IF(OR((G17="Submitted"),(G17="Awarded"),(G17="Declined")),"",(D17-TODAY())))</f>
        <v/>
      </c>
    </row>
    <row r="18" spans="1:8" x14ac:dyDescent="0.25">
      <c r="D18" s="11"/>
      <c r="E18" s="12"/>
      <c r="H18" s="13" t="str">
        <f>IF($A18="","",IF(OR((G18="Submitted"),(G18="Awarded"),(G18="Declined")),"",(D18-TODAY())))</f>
        <v/>
      </c>
    </row>
    <row r="19" spans="1:8" x14ac:dyDescent="0.25">
      <c r="D19" s="11"/>
      <c r="E19" s="12"/>
      <c r="H19" s="13" t="str">
        <f>IF($A19="","",IF(OR((G19="Submitted"),(G19="Awarded"),(G19="Declined")),"",(D19-TODAY())))</f>
        <v/>
      </c>
    </row>
    <row r="20" spans="1:8" x14ac:dyDescent="0.25">
      <c r="D20" s="11"/>
      <c r="E20" s="12"/>
      <c r="H20" s="13" t="str">
        <f>IF($A20="","",IF(OR((G20="Submitted"),(G20="Awarded"),(G20="Declined")),"",(D20-TODAY())))</f>
        <v/>
      </c>
    </row>
    <row r="21" spans="1:8" x14ac:dyDescent="0.25">
      <c r="D21" s="11"/>
      <c r="E21" s="12"/>
      <c r="H21" s="13" t="str">
        <f>IF($A21="","",IF(OR((G21="Submitted"),(G21="Awarded"),(G21="Declined")),"",(D21-TODAY())))</f>
        <v/>
      </c>
    </row>
    <row r="22" spans="1:8" x14ac:dyDescent="0.25">
      <c r="D22" s="11"/>
      <c r="E22" s="12"/>
      <c r="H22" s="13" t="str">
        <f>IF($A22="","",IF(OR((G22="Submitted"),(G22="Awarded"),(G22="Declined")),"",(D22-TODAY())))</f>
        <v/>
      </c>
    </row>
    <row r="23" spans="1:8" x14ac:dyDescent="0.25">
      <c r="D23" s="11"/>
      <c r="E23" s="12"/>
      <c r="H23" s="13" t="str">
        <f>IF($A23="","",IF(OR((G23="Submitted"),(G23="Awarded"),(G23="Declined")),"",(D23-TODAY())))</f>
        <v/>
      </c>
    </row>
    <row r="24" spans="1:8" x14ac:dyDescent="0.25">
      <c r="D24" s="11"/>
      <c r="E24" s="12"/>
      <c r="H24" s="13" t="str">
        <f>IF($A24="","",IF(OR((G24="Submitted"),(G24="Awarded"),(G24="Declined")),"",(D24-TODAY())))</f>
        <v/>
      </c>
    </row>
    <row r="25" spans="1:8" x14ac:dyDescent="0.25">
      <c r="D25" s="11"/>
      <c r="E25" s="12"/>
      <c r="H25" s="13" t="str">
        <f>IF($A25="","",IF(OR((G25="Submitted"),(G25="Awarded"),(G25="Declined")),"",(D25-TODAY())))</f>
        <v/>
      </c>
    </row>
    <row r="26" spans="1:8" x14ac:dyDescent="0.25">
      <c r="D26" s="11"/>
      <c r="E26" s="12"/>
      <c r="H26" s="13" t="str">
        <f>IF($A26="","",IF(OR((G26="Submitted"),(G26="Awarded"),(G26="Declined")),"",(D26-TODAY())))</f>
        <v/>
      </c>
    </row>
    <row r="27" spans="1:8" x14ac:dyDescent="0.25">
      <c r="D27" s="11"/>
      <c r="E27" s="12"/>
      <c r="H27" s="13" t="str">
        <f>IF($A27="","",IF(OR((G27="Submitted"),(G27="Awarded"),(G27="Declined")),"",(D27-TODAY())))</f>
        <v/>
      </c>
    </row>
    <row r="28" spans="1:8" x14ac:dyDescent="0.25">
      <c r="D28" s="11"/>
      <c r="E28" s="12"/>
      <c r="H28" s="13" t="str">
        <f>IF($A28="","",IF(OR((G28="Submitted"),(G28="Awarded"),(G28="Declined")),"",(D28-TODAY())))</f>
        <v/>
      </c>
    </row>
    <row r="29" spans="1:8" x14ac:dyDescent="0.25">
      <c r="D29" s="11"/>
      <c r="E29" s="12"/>
      <c r="H29" s="13" t="str">
        <f>IF($A29="","",IF(OR((G29="Submitted"),(G29="Awarded"),(G29="Declined")),"",(D29-TODAY())))</f>
        <v/>
      </c>
    </row>
    <row r="30" spans="1:8" x14ac:dyDescent="0.25">
      <c r="D30" s="11"/>
      <c r="E30" s="12"/>
      <c r="H30" s="13" t="str">
        <f>IF($A30="","",IF(OR((G30="Submitted"),(G30="Awarded"),(G30="Declined")),"",(D30-TODAY())))</f>
        <v/>
      </c>
    </row>
    <row r="31" spans="1:8" x14ac:dyDescent="0.25">
      <c r="D31" s="11"/>
      <c r="E31" s="12"/>
      <c r="H31" s="13" t="str">
        <f>IF($A31="","",IF(OR((G31="Submitted"),(G31="Awarded"),(G31="Declined")),"",(D31-TODAY())))</f>
        <v/>
      </c>
    </row>
    <row r="32" spans="1:8" x14ac:dyDescent="0.25">
      <c r="D32" s="11"/>
      <c r="E32" s="12"/>
      <c r="H32" s="13" t="str">
        <f>IF($A32="","",IF(OR((G32="Submitted"),(G32="Awarded"),(G32="Declined")),"",(D32-TODAY())))</f>
        <v/>
      </c>
    </row>
    <row r="33" spans="1:8" x14ac:dyDescent="0.25">
      <c r="D33" s="11"/>
      <c r="E33" s="12"/>
      <c r="H33" s="13" t="str">
        <f>IF($A33="","",IF(OR((G33="Submitted"),(G33="Awarded"),(G33="Declined")),"",(D33-TODAY())))</f>
        <v/>
      </c>
    </row>
    <row r="34" spans="1:8" x14ac:dyDescent="0.25">
      <c r="D34" s="11"/>
      <c r="E34" s="12"/>
      <c r="H34" s="13" t="str">
        <f>IF($A34="","",IF(OR((G34="Submitted"),(G34="Awarded"),(G34="Declined")),"",(D34-TODAY())))</f>
        <v/>
      </c>
    </row>
    <row r="35" spans="1:8" x14ac:dyDescent="0.25">
      <c r="D35" s="11"/>
      <c r="E35" s="12"/>
      <c r="H35" s="13" t="str">
        <f>IF($A35="","",IF(OR((G35="Submitted"),(G35="Awarded"),(G35="Declined")),"",(D35-TODAY())))</f>
        <v/>
      </c>
    </row>
    <row r="36" spans="1:8" x14ac:dyDescent="0.25">
      <c r="D36" s="11"/>
      <c r="E36" s="12"/>
      <c r="H36" s="13" t="str">
        <f>IF($A36="","",IF(OR((G36="Submitted"),(G36="Awarded"),(G36="Declined")),"",(D36-TODAY())))</f>
        <v/>
      </c>
    </row>
    <row r="37" spans="1:8" x14ac:dyDescent="0.25">
      <c r="D37" s="11"/>
      <c r="E37" s="12"/>
      <c r="H37" s="13" t="str">
        <f>IF($A37="","",IF(OR((G37="Submitted"),(G37="Awarded"),(G37="Declined")),"",(D37-TODAY())))</f>
        <v/>
      </c>
    </row>
    <row r="38" spans="1:8" x14ac:dyDescent="0.25">
      <c r="D38" s="11"/>
      <c r="E38" s="12"/>
      <c r="H38" s="13" t="str">
        <f>IF($A38="","",IF(OR((G38="Submitted"),(G38="Awarded"),(G38="Declined")),"",(D38-TODAY())))</f>
        <v/>
      </c>
    </row>
    <row r="39" spans="1:8" x14ac:dyDescent="0.25">
      <c r="D39" s="11"/>
      <c r="E39" s="12"/>
      <c r="H39" s="13" t="str">
        <f>IF($A39="","",IF(OR((G39="Submitted"),(G39="Awarded"),(G39="Declined")),"",(D39-TODAY())))</f>
        <v/>
      </c>
    </row>
    <row r="40" spans="1:8" x14ac:dyDescent="0.25">
      <c r="D40" s="11"/>
      <c r="E40" s="12"/>
      <c r="H40" s="13" t="str">
        <f>IF($A40="","",IF(OR((G40="Submitted"),(G40="Awarded"),(G40="Declined")),"",(D40-TODAY())))</f>
        <v/>
      </c>
    </row>
    <row r="41" spans="1:8" x14ac:dyDescent="0.25">
      <c r="D41" s="11"/>
      <c r="E41" s="12"/>
      <c r="H41" s="13" t="str">
        <f>IF($A41="","",IF(OR((G41="Submitted"),(G41="Awarded"),(G41="Declined")),"",(D41-TODAY())))</f>
        <v/>
      </c>
    </row>
    <row r="42" spans="1:8" x14ac:dyDescent="0.25">
      <c r="D42" s="11"/>
      <c r="E42" s="12"/>
      <c r="H42" s="13" t="str">
        <f>IF($A42="","",IF(OR((G42="Submitted"),(G42="Awarded"),(G42="Declined")),"",(D42-TODAY())))</f>
        <v/>
      </c>
    </row>
    <row r="43" spans="1:8" x14ac:dyDescent="0.25">
      <c r="D43" s="11"/>
      <c r="E43" s="12"/>
      <c r="H43" s="13" t="str">
        <f>IF($A43="","",IF(OR((G43="Submitted"),(G43="Awarded"),(G43="Declined")),"",(D43-TODAY())))</f>
        <v/>
      </c>
    </row>
    <row r="44" spans="1:8" x14ac:dyDescent="0.25">
      <c r="D44" s="11"/>
      <c r="E44" s="12"/>
      <c r="H44" s="13" t="str">
        <f>IF($A44="","",IF(OR((G44="Submitted"),(G44="Awarded"),(G44="Declined")),"",(D44-TODAY())))</f>
        <v/>
      </c>
    </row>
    <row r="45" spans="1:8" x14ac:dyDescent="0.25">
      <c r="D45" s="11"/>
      <c r="E45" s="12"/>
      <c r="H45" s="13" t="str">
        <f>IF($A45="","",IF(OR((G45="Submitted"),(G45="Awarded"),(G45="Declined")),"",(D45-TODAY())))</f>
        <v/>
      </c>
    </row>
    <row r="46" spans="1:8" x14ac:dyDescent="0.25">
      <c r="D46" s="11"/>
      <c r="E46" s="12"/>
      <c r="H46" s="13" t="str">
        <f>IF($A46="","",IF(OR((G46="Submitted"),(G46="Awarded"),(G46="Declined")),"",(D46-TODAY())))</f>
        <v/>
      </c>
    </row>
    <row r="47" spans="1:8" x14ac:dyDescent="0.25">
      <c r="D47" s="11"/>
      <c r="E47" s="12"/>
      <c r="H47" s="13" t="str">
        <f>IF($A47="","",IF(OR((G47="Submitted"),(G47="Awarded"),(G47="Declined")),"",(D47-TODAY())))</f>
        <v/>
      </c>
    </row>
    <row r="48" spans="1:8" x14ac:dyDescent="0.25">
      <c r="D48" s="11"/>
      <c r="E48" s="12"/>
      <c r="H48" s="13" t="str">
        <f>IF($A48="","",IF(OR((G48="Submitted"),(G48="Awarded"),(G48="Declined")),"",(D48-TODAY())))</f>
        <v/>
      </c>
    </row>
    <row r="49" spans="1:8" x14ac:dyDescent="0.25">
      <c r="D49" s="11"/>
      <c r="E49" s="12"/>
      <c r="H49" s="13" t="str">
        <f>IF($A49="","",IF(OR((G49="Submitted"),(G49="Awarded"),(G49="Declined")),"",(D49-TODAY())))</f>
        <v/>
      </c>
    </row>
    <row r="50" spans="1:8" x14ac:dyDescent="0.25">
      <c r="D50" s="11"/>
      <c r="E50" s="12"/>
      <c r="H50" s="13" t="str">
        <f>IF($A50="","",IF(OR((G50="Submitted"),(G50="Awarded"),(G50="Declined")),"",(D50-TODAY())))</f>
        <v/>
      </c>
    </row>
    <row r="51" spans="1:8" x14ac:dyDescent="0.25">
      <c r="D51" s="11"/>
      <c r="E51" s="12"/>
      <c r="H51" s="13" t="str">
        <f>IF($A51="","",IF(OR((G51="Submitted"),(G51="Awarded"),(G51="Declined")),"",(D51-TODAY())))</f>
        <v/>
      </c>
    </row>
    <row r="52" spans="1:8" x14ac:dyDescent="0.25">
      <c r="D52" s="11"/>
      <c r="E52" s="12"/>
      <c r="H52" s="13" t="str">
        <f>IF($A52="","",IF(OR((G52="Submitted"),(G52="Awarded"),(G52="Declined")),"",(D52-TODAY())))</f>
        <v/>
      </c>
    </row>
    <row r="53" spans="1:8" x14ac:dyDescent="0.25">
      <c r="D53" s="11"/>
      <c r="E53" s="12"/>
      <c r="H53" s="13" t="str">
        <f>IF($A53="","",IF(OR((G53="Submitted"),(G53="Awarded"),(G53="Declined")),"",(D53-TODAY())))</f>
        <v/>
      </c>
    </row>
    <row r="54" spans="1:8" x14ac:dyDescent="0.25">
      <c r="D54" s="11"/>
      <c r="E54" s="12"/>
      <c r="H54" s="13" t="str">
        <f>IF($A54="","",IF(OR((G54="Submitted"),(G54="Awarded"),(G54="Declined")),"",(D54-TODAY())))</f>
        <v/>
      </c>
    </row>
    <row r="55" spans="1:8" x14ac:dyDescent="0.25">
      <c r="D55" s="11"/>
      <c r="E55" s="12"/>
      <c r="H55" s="13" t="str">
        <f>IF($A55="","",IF(OR((G55="Submitted"),(G55="Awarded"),(G55="Declined")),"",(D55-TODAY())))</f>
        <v/>
      </c>
    </row>
    <row r="56" spans="1:8" x14ac:dyDescent="0.25">
      <c r="D56" s="11"/>
      <c r="E56" s="12"/>
      <c r="H56" s="13" t="str">
        <f>IF($A56="","",IF(OR((G56="Submitted"),(G56="Awarded"),(G56="Declined")),"",(D56-TODAY())))</f>
        <v/>
      </c>
    </row>
    <row r="57" spans="1:8" x14ac:dyDescent="0.25">
      <c r="D57" s="11"/>
      <c r="E57" s="12"/>
      <c r="H57" s="13" t="str">
        <f>IF($A57="","",IF(OR((G57="Submitted"),(G57="Awarded"),(G57="Declined")),"",(D57-TODAY())))</f>
        <v/>
      </c>
    </row>
    <row r="58" spans="1:8" x14ac:dyDescent="0.25">
      <c r="D58" s="11"/>
      <c r="E58" s="12"/>
      <c r="H58" s="13" t="str">
        <f>IF($A58="","",IF(OR((G58="Submitted"),(G58="Awarded"),(G58="Declined")),"",(D58-TODAY())))</f>
        <v/>
      </c>
    </row>
    <row r="59" spans="1:8" x14ac:dyDescent="0.25">
      <c r="D59" s="11"/>
      <c r="E59" s="12"/>
      <c r="H59" s="13" t="str">
        <f>IF($A59="","",IF(OR((G59="Submitted"),(G59="Awarded"),(G59="Declined")),"",(D59-TODAY())))</f>
        <v/>
      </c>
    </row>
    <row r="60" spans="1:8" x14ac:dyDescent="0.25">
      <c r="D60" s="11"/>
      <c r="E60" s="12"/>
      <c r="H60" s="13" t="str">
        <f>IF($A60="","",IF(OR((G60="Submitted"),(G60="Awarded"),(G60="Declined")),"",(D60-TODAY())))</f>
        <v/>
      </c>
    </row>
    <row r="61" spans="1:8" x14ac:dyDescent="0.25">
      <c r="D61" s="11"/>
      <c r="E61" s="12"/>
      <c r="H61" s="13" t="str">
        <f>IF($A61="","",IF(OR((G61="Submitted"),(G61="Awarded"),(G61="Declined")),"",(D61-TODAY())))</f>
        <v/>
      </c>
    </row>
    <row r="62" spans="1:8" x14ac:dyDescent="0.25">
      <c r="D62" s="11"/>
      <c r="E62" s="12"/>
      <c r="H62" s="13" t="str">
        <f>IF($A62="","",IF(OR((G62="Submitted"),(G62="Awarded"),(G62="Declined")),"",(D62-TODAY())))</f>
        <v/>
      </c>
    </row>
    <row r="63" spans="1:8" x14ac:dyDescent="0.25">
      <c r="D63" s="11"/>
      <c r="E63" s="12"/>
      <c r="H63" s="13" t="str">
        <f>IF($A63="","",IF(OR((G63="Submitted"),(G63="Awarded"),(G63="Declined")),"",(D63-TODAY())))</f>
        <v/>
      </c>
    </row>
    <row r="64" spans="1:8" x14ac:dyDescent="0.25">
      <c r="D64" s="11"/>
      <c r="E64" s="12"/>
      <c r="H64" s="13" t="str">
        <f>IF($A64="","",IF(OR((G64="Submitted"),(G64="Awarded"),(G64="Declined")),"",(D64-TODAY())))</f>
        <v/>
      </c>
    </row>
    <row r="65" spans="1:8" x14ac:dyDescent="0.25">
      <c r="D65" s="11"/>
      <c r="E65" s="12"/>
      <c r="H65" s="13" t="str">
        <f>IF($A65="","",IF(OR((G65="Submitted"),(G65="Awarded"),(G65="Declined")),"",(D65-TODAY())))</f>
        <v/>
      </c>
    </row>
    <row r="66" spans="1:8" x14ac:dyDescent="0.25">
      <c r="D66" s="11"/>
      <c r="E66" s="12"/>
      <c r="H66" s="13" t="str">
        <f>IF($A66="","",IF(OR((G66="Submitted"),(G66="Awarded"),(G66="Declined")),"",(D66-TODAY())))</f>
        <v/>
      </c>
    </row>
    <row r="67" spans="1:8" x14ac:dyDescent="0.25">
      <c r="D67" s="11"/>
      <c r="E67" s="12"/>
      <c r="H67" s="13" t="str">
        <f>IF($A67="","",IF(OR((G67="Submitted"),(G67="Awarded"),(G67="Declined")),"",(D67-TODAY())))</f>
        <v/>
      </c>
    </row>
    <row r="68" spans="1:8" x14ac:dyDescent="0.25">
      <c r="D68" s="11"/>
      <c r="E68" s="12"/>
      <c r="H68" s="13" t="str">
        <f>IF($A68="","",IF(OR((G68="Submitted"),(G68="Awarded"),(G68="Declined")),"",(D68-TODAY())))</f>
        <v/>
      </c>
    </row>
    <row r="69" spans="1:8" x14ac:dyDescent="0.25">
      <c r="D69" s="11"/>
      <c r="E69" s="12"/>
      <c r="H69" s="13" t="str">
        <f>IF($A69="","",IF(OR((G69="Submitted"),(G69="Awarded"),(G69="Declined")),"",(D69-TODAY())))</f>
        <v/>
      </c>
    </row>
    <row r="70" spans="1:8" x14ac:dyDescent="0.25">
      <c r="D70" s="11"/>
      <c r="E70" s="12"/>
      <c r="H70" s="13" t="str">
        <f>IF($A70="","",IF(OR((G70="Submitted"),(G70="Awarded"),(G70="Declined")),"",(D70-TODAY())))</f>
        <v/>
      </c>
    </row>
    <row r="71" spans="1:8" x14ac:dyDescent="0.25">
      <c r="D71" s="11"/>
      <c r="E71" s="12"/>
      <c r="H71" s="13" t="str">
        <f>IF($A71="","",IF(OR((G71="Submitted"),(G71="Awarded"),(G71="Declined")),"",(D71-TODAY())))</f>
        <v/>
      </c>
    </row>
    <row r="72" spans="1:8" x14ac:dyDescent="0.25">
      <c r="D72" s="11"/>
      <c r="E72" s="12"/>
      <c r="H72" s="13" t="str">
        <f>IF($A72="","",IF(OR((G72="Submitted"),(G72="Awarded"),(G72="Declined")),"",(D72-TODAY())))</f>
        <v/>
      </c>
    </row>
    <row r="73" spans="1:8" x14ac:dyDescent="0.25">
      <c r="D73" s="11"/>
      <c r="E73" s="12"/>
      <c r="H73" s="13" t="str">
        <f>IF($A73="","",IF(OR((G73="Submitted"),(G73="Awarded"),(G73="Declined")),"",(D73-TODAY())))</f>
        <v/>
      </c>
    </row>
    <row r="74" spans="1:8" x14ac:dyDescent="0.25">
      <c r="D74" s="11"/>
      <c r="E74" s="12"/>
      <c r="H74" s="13" t="str">
        <f>IF($A74="","",IF(OR((G74="Submitted"),(G74="Awarded"),(G74="Declined")),"",(D74-TODAY())))</f>
        <v/>
      </c>
    </row>
    <row r="75" spans="1:8" x14ac:dyDescent="0.25">
      <c r="D75" s="11"/>
      <c r="E75" s="12"/>
      <c r="H75" s="13" t="str">
        <f>IF($A75="","",IF(OR((G75="Submitted"),(G75="Awarded"),(G75="Declined")),"",(D75-TODAY())))</f>
        <v/>
      </c>
    </row>
    <row r="76" spans="1:8" x14ac:dyDescent="0.25">
      <c r="D76" s="11"/>
      <c r="E76" s="12"/>
      <c r="H76" s="13" t="str">
        <f>IF($A76="","",IF(OR((G76="Submitted"),(G76="Awarded"),(G76="Declined")),"",(D76-TODAY())))</f>
        <v/>
      </c>
    </row>
    <row r="77" spans="1:8" x14ac:dyDescent="0.25">
      <c r="D77" s="11"/>
      <c r="E77" s="12"/>
      <c r="H77" s="13" t="str">
        <f>IF($A77="","",IF(OR((G77="Submitted"),(G77="Awarded"),(G77="Declined")),"",(D77-TODAY())))</f>
        <v/>
      </c>
    </row>
    <row r="78" spans="1:8" x14ac:dyDescent="0.25">
      <c r="D78" s="11"/>
      <c r="E78" s="12"/>
      <c r="H78" s="13" t="str">
        <f>IF($A78="","",IF(OR((G78="Submitted"),(G78="Awarded"),(G78="Declined")),"",(D78-TODAY())))</f>
        <v/>
      </c>
    </row>
    <row r="79" spans="1:8" x14ac:dyDescent="0.25">
      <c r="D79" s="11"/>
      <c r="E79" s="12"/>
      <c r="H79" s="13" t="str">
        <f>IF($A79="","",IF(OR((G79="Submitted"),(G79="Awarded"),(G79="Declined")),"",(D79-TODAY())))</f>
        <v/>
      </c>
    </row>
    <row r="80" spans="1:8" x14ac:dyDescent="0.25">
      <c r="D80" s="11"/>
      <c r="E80" s="12"/>
      <c r="H80" s="13" t="str">
        <f>IF($A80="","",IF(OR((G80="Submitted"),(G80="Awarded"),(G80="Declined")),"",(D80-TODAY())))</f>
        <v/>
      </c>
    </row>
    <row r="81" spans="1:8" x14ac:dyDescent="0.25">
      <c r="D81" s="11"/>
      <c r="E81" s="12"/>
      <c r="H81" s="13" t="str">
        <f>IF($A81="","",IF(OR((G81="Submitted"),(G81="Awarded"),(G81="Declined")),"",(D81-TODAY())))</f>
        <v/>
      </c>
    </row>
    <row r="82" spans="1:8" x14ac:dyDescent="0.25">
      <c r="D82" s="11"/>
      <c r="E82" s="12"/>
      <c r="H82" s="13" t="str">
        <f>IF($A82="","",IF(OR((G82="Submitted"),(G82="Awarded"),(G82="Declined")),"",(D82-TODAY())))</f>
        <v/>
      </c>
    </row>
    <row r="83" spans="1:8" x14ac:dyDescent="0.25">
      <c r="D83" s="11"/>
      <c r="E83" s="12"/>
      <c r="H83" s="13" t="str">
        <f>IF($A83="","",IF(OR((G83="Submitted"),(G83="Awarded"),(G83="Declined")),"",(D83-TODAY())))</f>
        <v/>
      </c>
    </row>
    <row r="84" spans="1:8" x14ac:dyDescent="0.25">
      <c r="D84" s="11"/>
      <c r="E84" s="12"/>
      <c r="H84" s="13" t="str">
        <f>IF($A84="","",IF(OR((G84="Submitted"),(G84="Awarded"),(G84="Declined")),"",(D84-TODAY())))</f>
        <v/>
      </c>
    </row>
    <row r="85" spans="1:8" x14ac:dyDescent="0.25">
      <c r="D85" s="11"/>
      <c r="E85" s="12"/>
      <c r="H85" s="13" t="str">
        <f>IF($A85="","",IF(OR((G85="Submitted"),(G85="Awarded"),(G85="Declined")),"",(D85-TODAY())))</f>
        <v/>
      </c>
    </row>
    <row r="86" spans="1:8" x14ac:dyDescent="0.25">
      <c r="D86" s="11"/>
      <c r="E86" s="12"/>
      <c r="H86" s="13" t="str">
        <f>IF($A86="","",IF(OR((G86="Submitted"),(G86="Awarded"),(G86="Declined")),"",(D86-TODAY())))</f>
        <v/>
      </c>
    </row>
    <row r="87" spans="1:8" x14ac:dyDescent="0.25">
      <c r="D87" s="11"/>
      <c r="E87" s="12"/>
      <c r="H87" s="13" t="str">
        <f>IF($A87="","",IF(OR((G87="Submitted"),(G87="Awarded"),(G87="Declined")),"",(D87-TODAY())))</f>
        <v/>
      </c>
    </row>
    <row r="88" spans="1:8" x14ac:dyDescent="0.25">
      <c r="D88" s="11"/>
      <c r="E88" s="12"/>
      <c r="H88" s="13" t="str">
        <f>IF($A88="","",IF(OR((G88="Submitted"),(G88="Awarded"),(G88="Declined")),"",(D88-TODAY())))</f>
        <v/>
      </c>
    </row>
    <row r="89" spans="1:8" x14ac:dyDescent="0.25">
      <c r="D89" s="11"/>
      <c r="E89" s="12"/>
      <c r="H89" s="13" t="str">
        <f>IF($A89="","",IF(OR((G89="Submitted"),(G89="Awarded"),(G89="Declined")),"",(D89-TODAY())))</f>
        <v/>
      </c>
    </row>
    <row r="90" spans="1:8" x14ac:dyDescent="0.25">
      <c r="D90" s="11"/>
      <c r="E90" s="12"/>
      <c r="H90" s="13" t="str">
        <f>IF($A90="","",IF(OR((G90="Submitted"),(G90="Awarded"),(G90="Declined")),"",(D90-TODAY())))</f>
        <v/>
      </c>
    </row>
    <row r="91" spans="1:8" x14ac:dyDescent="0.25">
      <c r="D91" s="11"/>
      <c r="E91" s="12"/>
      <c r="H91" s="13" t="str">
        <f>IF($A91="","",IF(OR((G91="Submitted"),(G91="Awarded"),(G91="Declined")),"",(D91-TODAY())))</f>
        <v/>
      </c>
    </row>
    <row r="92" spans="1:8" x14ac:dyDescent="0.25">
      <c r="D92" s="11"/>
      <c r="E92" s="12"/>
      <c r="H92" s="13" t="str">
        <f>IF($A92="","",IF(OR((G92="Submitted"),(G92="Awarded"),(G92="Declined")),"",(D92-TODAY())))</f>
        <v/>
      </c>
    </row>
    <row r="93" spans="1:8" x14ac:dyDescent="0.25">
      <c r="D93" s="11"/>
      <c r="E93" s="12"/>
      <c r="H93" s="13" t="str">
        <f>IF($A93="","",IF(OR((G93="Submitted"),(G93="Awarded"),(G93="Declined")),"",(D93-TODAY())))</f>
        <v/>
      </c>
    </row>
    <row r="94" spans="1:8" x14ac:dyDescent="0.25">
      <c r="D94" s="11"/>
      <c r="E94" s="12"/>
      <c r="H94" s="13" t="str">
        <f>IF($A94="","",IF(OR((G94="Submitted"),(G94="Awarded"),(G94="Declined")),"",(D94-TODAY())))</f>
        <v/>
      </c>
    </row>
    <row r="95" spans="1:8" x14ac:dyDescent="0.25">
      <c r="D95" s="11"/>
      <c r="E95" s="12"/>
      <c r="H95" s="13" t="str">
        <f>IF($A95="","",IF(OR((G95="Submitted"),(G95="Awarded"),(G95="Declined")),"",(D95-TODAY())))</f>
        <v/>
      </c>
    </row>
    <row r="96" spans="1:8" x14ac:dyDescent="0.25">
      <c r="D96" s="11"/>
      <c r="E96" s="12"/>
      <c r="H96" s="13" t="str">
        <f>IF($A96="","",IF(OR((G96="Submitted"),(G96="Awarded"),(G96="Declined")),"",(D96-TODAY())))</f>
        <v/>
      </c>
    </row>
    <row r="97" spans="1:8" x14ac:dyDescent="0.25">
      <c r="D97" s="11"/>
      <c r="E97" s="12"/>
      <c r="H97" s="13" t="str">
        <f>IF($A97="","",IF(OR((G97="Submitted"),(G97="Awarded"),(G97="Declined")),"",(D97-TODAY())))</f>
        <v/>
      </c>
    </row>
    <row r="98" spans="1:8" x14ac:dyDescent="0.25">
      <c r="D98" s="11"/>
      <c r="E98" s="12"/>
      <c r="H98" s="13" t="str">
        <f>IF($A98="","",IF(OR((G98="Submitted"),(G98="Awarded"),(G98="Declined")),"",(D98-TODAY())))</f>
        <v/>
      </c>
    </row>
    <row r="99" spans="1:8" x14ac:dyDescent="0.25">
      <c r="D99" s="11"/>
      <c r="E99" s="12"/>
      <c r="H99" s="13" t="str">
        <f>IF($A99="","",IF(OR((G99="Submitted"),(G99="Awarded"),(G99="Declined")),"",(D99-TODAY())))</f>
        <v/>
      </c>
    </row>
    <row r="100" spans="1:8" x14ac:dyDescent="0.25">
      <c r="D100" s="11"/>
      <c r="E100" s="12"/>
      <c r="H100" s="13" t="str">
        <f>IF($A100="","",IF(OR((G100="Submitted"),(G100="Awarded"),(G100="Declined")),"",(D100-TODAY())))</f>
        <v/>
      </c>
    </row>
    <row r="101" spans="1:8" x14ac:dyDescent="0.25">
      <c r="D101" s="11"/>
      <c r="E101" s="12"/>
      <c r="H101" s="13" t="str">
        <f>IF($A101="","",IF(OR((G101="Submitted"),(G101="Awarded"),(G101="Declined")),"",(D101-TODAY())))</f>
        <v/>
      </c>
    </row>
    <row r="102" spans="1:8" x14ac:dyDescent="0.25">
      <c r="D102" s="11"/>
      <c r="E102" s="12"/>
      <c r="H102" s="13" t="str">
        <f>IF($A102="","",IF(OR((G102="Submitted"),(G102="Awarded"),(G102="Declined")),"",(D102-TODAY())))</f>
        <v/>
      </c>
    </row>
    <row r="103" spans="1:8" x14ac:dyDescent="0.25">
      <c r="D103" s="11"/>
      <c r="E103" s="12"/>
      <c r="H103" s="13" t="str">
        <f>IF($A103="","",IF(OR((G103="Submitted"),(G103="Awarded"),(G103="Declined")),"",(D103-TODAY())))</f>
        <v/>
      </c>
    </row>
    <row r="104" spans="1:8" x14ac:dyDescent="0.25">
      <c r="D104" s="11"/>
      <c r="E104" s="12"/>
      <c r="H104" s="13" t="str">
        <f>IF($A104="","",IF(OR((G104="Submitted"),(G104="Awarded"),(G104="Declined")),"",(D104-TODAY())))</f>
        <v/>
      </c>
    </row>
    <row r="105" spans="1:8" x14ac:dyDescent="0.25">
      <c r="D105" s="11"/>
      <c r="E105" s="12"/>
      <c r="H105" s="13" t="str">
        <f>IF($A105="","",IF(OR((G105="Submitted"),(G105="Awarded"),(G105="Declined")),"",(D105-TODAY())))</f>
        <v/>
      </c>
    </row>
    <row r="106" spans="1:8" x14ac:dyDescent="0.25">
      <c r="D106" s="11"/>
      <c r="E106" s="12"/>
      <c r="H106" s="13" t="str">
        <f>IF($A106="","",IF(OR((G106="Submitted"),(G106="Awarded"),(G106="Declined")),"",(D106-TODAY())))</f>
        <v/>
      </c>
    </row>
    <row r="107" spans="1:8" x14ac:dyDescent="0.25">
      <c r="D107" s="11"/>
      <c r="E107" s="12"/>
      <c r="H107" s="13" t="str">
        <f>IF($A107="","",IF(OR((G107="Submitted"),(G107="Awarded"),(G107="Declined")),"",(D107-TODAY())))</f>
        <v/>
      </c>
    </row>
    <row r="108" spans="1:8" x14ac:dyDescent="0.25">
      <c r="D108" s="11"/>
      <c r="E108" s="12"/>
      <c r="H108" s="13" t="str">
        <f>IF($A108="","",IF(OR((G108="Submitted"),(G108="Awarded"),(G108="Declined")),"",(D108-TODAY())))</f>
        <v/>
      </c>
    </row>
    <row r="109" spans="1:8" x14ac:dyDescent="0.25">
      <c r="D109" s="11"/>
      <c r="E109" s="12"/>
      <c r="H109" s="13" t="str">
        <f>IF($A109="","",IF(OR((G109="Submitted"),(G109="Awarded"),(G109="Declined")),"",(D109-TODAY())))</f>
        <v/>
      </c>
    </row>
    <row r="110" spans="1:8" x14ac:dyDescent="0.25">
      <c r="D110" s="11"/>
      <c r="E110" s="12"/>
      <c r="H110" s="13" t="str">
        <f>IF($A110="","",IF(OR((G110="Submitted"),(G110="Awarded"),(G110="Declined")),"",(D110-TODAY())))</f>
        <v/>
      </c>
    </row>
    <row r="111" spans="1:8" x14ac:dyDescent="0.25">
      <c r="D111" s="11"/>
      <c r="E111" s="12"/>
      <c r="H111" s="13" t="str">
        <f>IF($A111="","",IF(OR((G111="Submitted"),(G111="Awarded"),(G111="Declined")),"",(D111-TODAY())))</f>
        <v/>
      </c>
    </row>
    <row r="112" spans="1:8" x14ac:dyDescent="0.25">
      <c r="D112" s="11"/>
      <c r="E112" s="12"/>
      <c r="H112" s="13" t="str">
        <f>IF($A112="","",IF(OR((G112="Submitted"),(G112="Awarded"),(G112="Declined")),"",(D112-TODAY())))</f>
        <v/>
      </c>
    </row>
    <row r="113" spans="1:8" x14ac:dyDescent="0.25">
      <c r="D113" s="11"/>
      <c r="E113" s="12"/>
      <c r="H113" s="13" t="str">
        <f>IF($A113="","",IF(OR((G113="Submitted"),(G113="Awarded"),(G113="Declined")),"",(D113-TODAY())))</f>
        <v/>
      </c>
    </row>
    <row r="114" spans="1:8" x14ac:dyDescent="0.25">
      <c r="D114" s="11"/>
      <c r="E114" s="12"/>
      <c r="H114" s="13" t="str">
        <f>IF($A114="","",IF(OR((G114="Submitted"),(G114="Awarded"),(G114="Declined")),"",(D114-TODAY())))</f>
        <v/>
      </c>
    </row>
    <row r="115" spans="1:8" x14ac:dyDescent="0.25">
      <c r="D115" s="11"/>
      <c r="E115" s="12"/>
      <c r="H115" s="13" t="str">
        <f>IF($A115="","",IF(OR((G115="Submitted"),(G115="Awarded"),(G115="Declined")),"",(D115-TODAY())))</f>
        <v/>
      </c>
    </row>
    <row r="116" spans="1:8" x14ac:dyDescent="0.25">
      <c r="D116" s="11"/>
      <c r="E116" s="12"/>
      <c r="H116" s="13" t="str">
        <f>IF($A116="","",IF(OR((G116="Submitted"),(G116="Awarded"),(G116="Declined")),"",(D116-TODAY())))</f>
        <v/>
      </c>
    </row>
    <row r="117" spans="1:8" x14ac:dyDescent="0.25">
      <c r="D117" s="11"/>
      <c r="E117" s="12"/>
      <c r="H117" s="13" t="str">
        <f>IF($A117="","",IF(OR((G117="Submitted"),(G117="Awarded"),(G117="Declined")),"",(D117-TODAY())))</f>
        <v/>
      </c>
    </row>
    <row r="118" spans="1:8" x14ac:dyDescent="0.25">
      <c r="D118" s="11"/>
      <c r="E118" s="12"/>
      <c r="H118" s="13" t="str">
        <f>IF($A118="","",IF(OR((G118="Submitted"),(G118="Awarded"),(G118="Declined")),"",(D118-TODAY())))</f>
        <v/>
      </c>
    </row>
    <row r="119" spans="1:8" x14ac:dyDescent="0.25">
      <c r="D119" s="11"/>
      <c r="E119" s="12"/>
      <c r="H119" s="13" t="str">
        <f>IF($A119="","",IF(OR((G119="Submitted"),(G119="Awarded"),(G119="Declined")),"",(D119-TODAY())))</f>
        <v/>
      </c>
    </row>
    <row r="120" spans="1:8" x14ac:dyDescent="0.25">
      <c r="D120" s="11"/>
      <c r="E120" s="12"/>
      <c r="H120" s="13" t="str">
        <f>IF($A120="","",IF(OR((G120="Submitted"),(G120="Awarded"),(G120="Declined")),"",(D120-TODAY())))</f>
        <v/>
      </c>
    </row>
    <row r="121" spans="1:8" x14ac:dyDescent="0.25">
      <c r="D121" s="11"/>
      <c r="E121" s="12"/>
      <c r="H121" s="13" t="str">
        <f>IF($A121="","",IF(OR((G121="Submitted"),(G121="Awarded"),(G121="Declined")),"",(D121-TODAY())))</f>
        <v/>
      </c>
    </row>
    <row r="122" spans="1:8" x14ac:dyDescent="0.25">
      <c r="D122" s="11"/>
      <c r="E122" s="12"/>
      <c r="H122" s="13" t="str">
        <f>IF($A122="","",IF(OR((G122="Submitted"),(G122="Awarded"),(G122="Declined")),"",(D122-TODAY())))</f>
        <v/>
      </c>
    </row>
    <row r="123" spans="1:8" x14ac:dyDescent="0.25">
      <c r="D123" s="11"/>
      <c r="E123" s="12"/>
      <c r="H123" s="13" t="str">
        <f>IF($A123="","",IF(OR((G123="Submitted"),(G123="Awarded"),(G123="Declined")),"",(D123-TODAY())))</f>
        <v/>
      </c>
    </row>
    <row r="124" spans="1:8" x14ac:dyDescent="0.25">
      <c r="D124" s="11"/>
      <c r="E124" s="12"/>
      <c r="H124" s="13" t="str">
        <f>IF($A124="","",IF(OR((G124="Submitted"),(G124="Awarded"),(G124="Declined")),"",(D124-TODAY())))</f>
        <v/>
      </c>
    </row>
    <row r="125" spans="1:8" x14ac:dyDescent="0.25">
      <c r="D125" s="11"/>
      <c r="E125" s="12"/>
      <c r="H125" s="13" t="str">
        <f>IF($A125="","",IF(OR((G125="Submitted"),(G125="Awarded"),(G125="Declined")),"",(D125-TODAY())))</f>
        <v/>
      </c>
    </row>
    <row r="126" spans="1:8" x14ac:dyDescent="0.25">
      <c r="D126" s="11"/>
      <c r="E126" s="12"/>
      <c r="H126" s="13" t="str">
        <f>IF($A126="","",IF(OR((G126="Submitted"),(G126="Awarded"),(G126="Declined")),"",(D126-TODAY())))</f>
        <v/>
      </c>
    </row>
    <row r="127" spans="1:8" x14ac:dyDescent="0.25">
      <c r="D127" s="11"/>
      <c r="E127" s="12"/>
      <c r="H127" s="13" t="str">
        <f>IF($A127="","",IF(OR((G127="Submitted"),(G127="Awarded"),(G127="Declined")),"",(D127-TODAY())))</f>
        <v/>
      </c>
    </row>
    <row r="128" spans="1:8" x14ac:dyDescent="0.25">
      <c r="D128" s="11"/>
      <c r="E128" s="12"/>
      <c r="H128" s="13" t="str">
        <f>IF($A128="","",IF(OR((G128="Submitted"),(G128="Awarded"),(G128="Declined")),"",(D128-TODAY())))</f>
        <v/>
      </c>
    </row>
    <row r="129" spans="1:8" x14ac:dyDescent="0.25">
      <c r="D129" s="11"/>
      <c r="E129" s="12"/>
      <c r="H129" s="13" t="str">
        <f>IF($A129="","",IF(OR((G129="Submitted"),(G129="Awarded"),(G129="Declined")),"",(D129-TODAY())))</f>
        <v/>
      </c>
    </row>
    <row r="130" spans="1:8" x14ac:dyDescent="0.25">
      <c r="D130" s="11"/>
      <c r="E130" s="12"/>
      <c r="H130" s="13" t="str">
        <f>IF($A130="","",IF(OR((G130="Submitted"),(G130="Awarded"),(G130="Declined")),"",(D130-TODAY())))</f>
        <v/>
      </c>
    </row>
    <row r="131" spans="1:8" x14ac:dyDescent="0.25">
      <c r="D131" s="11"/>
      <c r="E131" s="12"/>
      <c r="H131" s="13" t="str">
        <f>IF($A131="","",IF(OR((G131="Submitted"),(G131="Awarded"),(G131="Declined")),"",(D131-TODAY())))</f>
        <v/>
      </c>
    </row>
    <row r="132" spans="1:8" x14ac:dyDescent="0.25">
      <c r="D132" s="11"/>
      <c r="E132" s="12"/>
      <c r="H132" s="13" t="str">
        <f>IF($A132="","",IF(OR((G132="Submitted"),(G132="Awarded"),(G132="Declined")),"",(D132-TODAY())))</f>
        <v/>
      </c>
    </row>
    <row r="133" spans="1:8" x14ac:dyDescent="0.25">
      <c r="D133" s="11"/>
      <c r="E133" s="12"/>
      <c r="H133" s="13" t="str">
        <f>IF($A133="","",IF(OR((G133="Submitted"),(G133="Awarded"),(G133="Declined")),"",(D133-TODAY())))</f>
        <v/>
      </c>
    </row>
    <row r="134" spans="1:8" x14ac:dyDescent="0.25">
      <c r="D134" s="11"/>
      <c r="E134" s="12"/>
      <c r="H134" s="13" t="str">
        <f>IF($A134="","",IF(OR((G134="Submitted"),(G134="Awarded"),(G134="Declined")),"",(D134-TODAY())))</f>
        <v/>
      </c>
    </row>
    <row r="135" spans="1:8" x14ac:dyDescent="0.25">
      <c r="D135" s="11"/>
      <c r="E135" s="12"/>
      <c r="H135" s="13" t="str">
        <f>IF($A135="","",IF(OR((G135="Submitted"),(G135="Awarded"),(G135="Declined")),"",(D135-TODAY())))</f>
        <v/>
      </c>
    </row>
    <row r="136" spans="1:8" x14ac:dyDescent="0.25">
      <c r="D136" s="11"/>
      <c r="E136" s="12"/>
      <c r="H136" s="13" t="str">
        <f>IF($A136="","",IF(OR((G136="Submitted"),(G136="Awarded"),(G136="Declined")),"",(D136-TODAY())))</f>
        <v/>
      </c>
    </row>
    <row r="137" spans="1:8" x14ac:dyDescent="0.25">
      <c r="D137" s="11"/>
      <c r="E137" s="12"/>
      <c r="H137" s="13" t="str">
        <f>IF($A137="","",IF(OR((G137="Submitted"),(G137="Awarded"),(G137="Declined")),"",(D137-TODAY())))</f>
        <v/>
      </c>
    </row>
    <row r="138" spans="1:8" x14ac:dyDescent="0.25">
      <c r="D138" s="11"/>
      <c r="E138" s="12"/>
      <c r="H138" s="13" t="str">
        <f>IF($A138="","",IF(OR((G138="Submitted"),(G138="Awarded"),(G138="Declined")),"",(D138-TODAY())))</f>
        <v/>
      </c>
    </row>
    <row r="139" spans="1:8" x14ac:dyDescent="0.25">
      <c r="D139" s="11"/>
      <c r="E139" s="12"/>
      <c r="H139" s="13" t="str">
        <f>IF($A139="","",IF(OR((G139="Submitted"),(G139="Awarded"),(G139="Declined")),"",(D139-TODAY())))</f>
        <v/>
      </c>
    </row>
    <row r="140" spans="1:8" x14ac:dyDescent="0.25">
      <c r="D140" s="11"/>
      <c r="E140" s="12"/>
      <c r="H140" s="13" t="str">
        <f>IF($A140="","",IF(OR((G140="Submitted"),(G140="Awarded"),(G140="Declined")),"",(D140-TODAY())))</f>
        <v/>
      </c>
    </row>
    <row r="141" spans="1:8" x14ac:dyDescent="0.25">
      <c r="D141" s="11"/>
      <c r="E141" s="12"/>
      <c r="H141" s="13" t="str">
        <f>IF($A141="","",IF(OR((G141="Submitted"),(G141="Awarded"),(G141="Declined")),"",(D141-TODAY())))</f>
        <v/>
      </c>
    </row>
    <row r="142" spans="1:8" x14ac:dyDescent="0.25">
      <c r="D142" s="11"/>
      <c r="E142" s="12"/>
      <c r="H142" s="13" t="str">
        <f>IF($A142="","",IF(OR((G142="Submitted"),(G142="Awarded"),(G142="Declined")),"",(D142-TODAY())))</f>
        <v/>
      </c>
    </row>
    <row r="143" spans="1:8" x14ac:dyDescent="0.25">
      <c r="D143" s="11"/>
      <c r="E143" s="12"/>
      <c r="H143" s="13" t="str">
        <f>IF($A143="","",IF(OR((G143="Submitted"),(G143="Awarded"),(G143="Declined")),"",(D143-TODAY())))</f>
        <v/>
      </c>
    </row>
    <row r="144" spans="1:8" x14ac:dyDescent="0.25">
      <c r="D144" s="11"/>
      <c r="E144" s="12"/>
      <c r="H144" s="13" t="str">
        <f>IF($A144="","",IF(OR((G144="Submitted"),(G144="Awarded"),(G144="Declined")),"",(D144-TODAY())))</f>
        <v/>
      </c>
    </row>
    <row r="145" spans="1:8" x14ac:dyDescent="0.25">
      <c r="D145" s="11"/>
      <c r="E145" s="12"/>
      <c r="H145" s="13" t="str">
        <f>IF($A145="","",IF(OR((G145="Submitted"),(G145="Awarded"),(G145="Declined")),"",(D145-TODAY())))</f>
        <v/>
      </c>
    </row>
    <row r="146" spans="1:8" x14ac:dyDescent="0.25">
      <c r="D146" s="11"/>
      <c r="E146" s="12"/>
      <c r="H146" s="13" t="str">
        <f>IF($A146="","",IF(OR((G146="Submitted"),(G146="Awarded"),(G146="Declined")),"",(D146-TODAY())))</f>
        <v/>
      </c>
    </row>
    <row r="147" spans="1:8" x14ac:dyDescent="0.25">
      <c r="D147" s="11"/>
      <c r="E147" s="12"/>
      <c r="H147" s="13" t="str">
        <f>IF($A147="","",IF(OR((G147="Submitted"),(G147="Awarded"),(G147="Declined")),"",(D147-TODAY())))</f>
        <v/>
      </c>
    </row>
    <row r="148" spans="1:8" x14ac:dyDescent="0.25">
      <c r="D148" s="11"/>
      <c r="E148" s="12"/>
      <c r="H148" s="13" t="str">
        <f>IF($A148="","",IF(OR((G148="Submitted"),(G148="Awarded"),(G148="Declined")),"",(D148-TODAY())))</f>
        <v/>
      </c>
    </row>
    <row r="149" spans="1:8" x14ac:dyDescent="0.25">
      <c r="D149" s="11"/>
      <c r="E149" s="12"/>
      <c r="H149" s="13" t="str">
        <f>IF($A149="","",IF(OR((G149="Submitted"),(G149="Awarded"),(G149="Declined")),"",(D149-TODAY())))</f>
        <v/>
      </c>
    </row>
    <row r="150" spans="1:8" x14ac:dyDescent="0.25">
      <c r="D150" s="11"/>
      <c r="E150" s="12"/>
      <c r="H150" s="13" t="str">
        <f>IF($A150="","",IF(OR((G150="Submitted"),(G150="Awarded"),(G150="Declined")),"",(D150-TODAY())))</f>
        <v/>
      </c>
    </row>
    <row r="151" spans="1:8" x14ac:dyDescent="0.25">
      <c r="D151" s="11"/>
      <c r="E151" s="12"/>
      <c r="H151" s="13" t="str">
        <f>IF($A151="","",IF(OR((G151="Submitted"),(G151="Awarded"),(G151="Declined")),"",(D151-TODAY())))</f>
        <v/>
      </c>
    </row>
    <row r="152" spans="1:8" x14ac:dyDescent="0.25">
      <c r="D152" s="11"/>
      <c r="E152" s="12"/>
      <c r="H152" s="13" t="str">
        <f>IF($A152="","",IF(OR((G152="Submitted"),(G152="Awarded"),(G152="Declined")),"",(D152-TODAY())))</f>
        <v/>
      </c>
    </row>
    <row r="153" spans="1:8" x14ac:dyDescent="0.25">
      <c r="D153" s="11"/>
      <c r="E153" s="12"/>
      <c r="H153" s="13" t="str">
        <f>IF($A153="","",IF(OR((G153="Submitted"),(G153="Awarded"),(G153="Declined")),"",(D153-TODAY())))</f>
        <v/>
      </c>
    </row>
    <row r="154" spans="1:8" x14ac:dyDescent="0.25">
      <c r="D154" s="11"/>
      <c r="E154" s="12"/>
      <c r="H154" s="13" t="str">
        <f>IF($A154="","",IF(OR((G154="Submitted"),(G154="Awarded"),(G154="Declined")),"",(D154-TODAY())))</f>
        <v/>
      </c>
    </row>
    <row r="155" spans="1:8" x14ac:dyDescent="0.25">
      <c r="D155" s="11"/>
      <c r="E155" s="12"/>
      <c r="H155" s="13" t="str">
        <f>IF($A155="","",IF(OR((G155="Submitted"),(G155="Awarded"),(G155="Declined")),"",(D155-TODAY())))</f>
        <v/>
      </c>
    </row>
    <row r="156" spans="1:8" x14ac:dyDescent="0.25">
      <c r="D156" s="11"/>
      <c r="E156" s="12"/>
      <c r="H156" s="13" t="str">
        <f>IF($A156="","",IF(OR((G156="Submitted"),(G156="Awarded"),(G156="Declined")),"",(D156-TODAY())))</f>
        <v/>
      </c>
    </row>
    <row r="157" spans="1:8" x14ac:dyDescent="0.25">
      <c r="D157" s="11"/>
      <c r="E157" s="12"/>
      <c r="H157" s="13" t="str">
        <f>IF($A157="","",IF(OR((G157="Submitted"),(G157="Awarded"),(G157="Declined")),"",(D157-TODAY())))</f>
        <v/>
      </c>
    </row>
    <row r="158" spans="1:8" x14ac:dyDescent="0.25">
      <c r="D158" s="11"/>
      <c r="E158" s="12"/>
      <c r="H158" s="13" t="str">
        <f>IF($A158="","",IF(OR((G158="Submitted"),(G158="Awarded"),(G158="Declined")),"",(D158-TODAY())))</f>
        <v/>
      </c>
    </row>
    <row r="159" spans="1:8" x14ac:dyDescent="0.25">
      <c r="D159" s="11"/>
      <c r="E159" s="12"/>
      <c r="H159" s="13" t="str">
        <f>IF($A159="","",IF(OR((G159="Submitted"),(G159="Awarded"),(G159="Declined")),"",(D159-TODAY())))</f>
        <v/>
      </c>
    </row>
    <row r="160" spans="1:8" x14ac:dyDescent="0.25">
      <c r="D160" s="11"/>
      <c r="E160" s="12"/>
      <c r="H160" s="13" t="str">
        <f>IF($A160="","",IF(OR((G160="Submitted"),(G160="Awarded"),(G160="Declined")),"",(D160-TODAY())))</f>
        <v/>
      </c>
    </row>
    <row r="161" spans="1:8" x14ac:dyDescent="0.25">
      <c r="D161" s="11"/>
      <c r="E161" s="12"/>
      <c r="H161" s="13" t="str">
        <f>IF($A161="","",IF(OR((G161="Submitted"),(G161="Awarded"),(G161="Declined")),"",(D161-TODAY())))</f>
        <v/>
      </c>
    </row>
    <row r="162" spans="1:8" x14ac:dyDescent="0.25">
      <c r="D162" s="11"/>
      <c r="E162" s="12"/>
      <c r="H162" s="13" t="str">
        <f>IF($A162="","",IF(OR((G162="Submitted"),(G162="Awarded"),(G162="Declined")),"",(D162-TODAY())))</f>
        <v/>
      </c>
    </row>
    <row r="163" spans="1:8" x14ac:dyDescent="0.25">
      <c r="D163" s="11"/>
      <c r="E163" s="12"/>
      <c r="H163" s="13" t="str">
        <f>IF($A163="","",IF(OR((G163="Submitted"),(G163="Awarded"),(G163="Declined")),"",(D163-TODAY())))</f>
        <v/>
      </c>
    </row>
    <row r="164" spans="1:8" x14ac:dyDescent="0.25">
      <c r="D164" s="11"/>
      <c r="E164" s="12"/>
      <c r="H164" s="13" t="str">
        <f>IF($A164="","",IF(OR((G164="Submitted"),(G164="Awarded"),(G164="Declined")),"",(D164-TODAY())))</f>
        <v/>
      </c>
    </row>
    <row r="165" spans="1:8" x14ac:dyDescent="0.25">
      <c r="D165" s="11"/>
      <c r="E165" s="12"/>
      <c r="H165" s="13" t="str">
        <f>IF($A165="","",IF(OR((G165="Submitted"),(G165="Awarded"),(G165="Declined")),"",(D165-TODAY())))</f>
        <v/>
      </c>
    </row>
    <row r="166" spans="1:8" x14ac:dyDescent="0.25">
      <c r="D166" s="11"/>
      <c r="E166" s="12"/>
      <c r="H166" s="13" t="str">
        <f>IF($A166="","",IF(OR((G166="Submitted"),(G166="Awarded"),(G166="Declined")),"",(D166-TODAY())))</f>
        <v/>
      </c>
    </row>
    <row r="167" spans="1:8" x14ac:dyDescent="0.25">
      <c r="D167" s="11"/>
      <c r="E167" s="12"/>
      <c r="H167" s="13" t="str">
        <f>IF($A167="","",IF(OR((G167="Submitted"),(G167="Awarded"),(G167="Declined")),"",(D167-TODAY())))</f>
        <v/>
      </c>
    </row>
    <row r="168" spans="1:8" x14ac:dyDescent="0.25">
      <c r="D168" s="11"/>
      <c r="E168" s="12"/>
      <c r="H168" s="13" t="str">
        <f>IF($A168="","",IF(OR((G168="Submitted"),(G168="Awarded"),(G168="Declined")),"",(D168-TODAY())))</f>
        <v/>
      </c>
    </row>
    <row r="169" spans="1:8" x14ac:dyDescent="0.25">
      <c r="D169" s="11"/>
      <c r="E169" s="12"/>
      <c r="H169" s="13" t="str">
        <f>IF($A169="","",IF(OR((G169="Submitted"),(G169="Awarded"),(G169="Declined")),"",(D169-TODAY())))</f>
        <v/>
      </c>
    </row>
    <row r="170" spans="1:8" x14ac:dyDescent="0.25">
      <c r="D170" s="11"/>
      <c r="E170" s="12"/>
      <c r="H170" s="13" t="str">
        <f>IF($A170="","",IF(OR((G170="Submitted"),(G170="Awarded"),(G170="Declined")),"",(D170-TODAY())))</f>
        <v/>
      </c>
    </row>
    <row r="171" spans="1:8" x14ac:dyDescent="0.25">
      <c r="D171" s="11"/>
      <c r="E171" s="12"/>
      <c r="H171" s="13" t="str">
        <f>IF($A171="","",IF(OR((G171="Submitted"),(G171="Awarded"),(G171="Declined")),"",(D171-TODAY())))</f>
        <v/>
      </c>
    </row>
    <row r="172" spans="1:8" x14ac:dyDescent="0.25">
      <c r="D172" s="11"/>
      <c r="E172" s="12"/>
      <c r="H172" s="13" t="str">
        <f>IF($A172="","",IF(OR((G172="Submitted"),(G172="Awarded"),(G172="Declined")),"",(D172-TODAY())))</f>
        <v/>
      </c>
    </row>
    <row r="173" spans="1:8" x14ac:dyDescent="0.25">
      <c r="D173" s="11"/>
      <c r="E173" s="12"/>
      <c r="H173" s="13" t="str">
        <f>IF($A173="","",IF(OR((G173="Submitted"),(G173="Awarded"),(G173="Declined")),"",(D173-TODAY())))</f>
        <v/>
      </c>
    </row>
    <row r="174" spans="1:8" x14ac:dyDescent="0.25">
      <c r="D174" s="11"/>
      <c r="E174" s="12"/>
      <c r="H174" s="13" t="str">
        <f>IF($A174="","",IF(OR((G174="Submitted"),(G174="Awarded"),(G174="Declined")),"",(D174-TODAY())))</f>
        <v/>
      </c>
    </row>
    <row r="175" spans="1:8" x14ac:dyDescent="0.25">
      <c r="D175" s="11"/>
      <c r="E175" s="12"/>
      <c r="H175" s="13" t="str">
        <f>IF($A175="","",IF(OR((G175="Submitted"),(G175="Awarded"),(G175="Declined")),"",(D175-TODAY())))</f>
        <v/>
      </c>
    </row>
    <row r="176" spans="1:8" x14ac:dyDescent="0.25">
      <c r="D176" s="11"/>
      <c r="E176" s="12"/>
      <c r="H176" s="13" t="str">
        <f>IF($A176="","",IF(OR((G176="Submitted"),(G176="Awarded"),(G176="Declined")),"",(D176-TODAY())))</f>
        <v/>
      </c>
    </row>
    <row r="177" spans="1:8" x14ac:dyDescent="0.25">
      <c r="D177" s="11"/>
      <c r="E177" s="12"/>
      <c r="H177" s="13" t="str">
        <f>IF($A177="","",IF(OR((G177="Submitted"),(G177="Awarded"),(G177="Declined")),"",(D177-TODAY())))</f>
        <v/>
      </c>
    </row>
    <row r="178" spans="1:8" x14ac:dyDescent="0.25">
      <c r="D178" s="11"/>
      <c r="E178" s="12"/>
      <c r="H178" s="13" t="str">
        <f>IF($A178="","",IF(OR((G178="Submitted"),(G178="Awarded"),(G178="Declined")),"",(D178-TODAY())))</f>
        <v/>
      </c>
    </row>
    <row r="179" spans="1:8" x14ac:dyDescent="0.25">
      <c r="D179" s="11"/>
      <c r="E179" s="12"/>
      <c r="H179" s="13" t="str">
        <f>IF($A179="","",IF(OR((G179="Submitted"),(G179="Awarded"),(G179="Declined")),"",(D179-TODAY())))</f>
        <v/>
      </c>
    </row>
    <row r="180" spans="1:8" x14ac:dyDescent="0.25">
      <c r="D180" s="11"/>
      <c r="E180" s="12"/>
      <c r="H180" s="13" t="str">
        <f>IF($A180="","",IF(OR((G180="Submitted"),(G180="Awarded"),(G180="Declined")),"",(D180-TODAY())))</f>
        <v/>
      </c>
    </row>
    <row r="181" spans="1:8" x14ac:dyDescent="0.25">
      <c r="D181" s="11"/>
      <c r="E181" s="12"/>
      <c r="H181" s="13" t="str">
        <f>IF($A181="","",IF(OR((G181="Submitted"),(G181="Awarded"),(G181="Declined")),"",(D181-TODAY())))</f>
        <v/>
      </c>
    </row>
    <row r="182" spans="1:8" x14ac:dyDescent="0.25">
      <c r="D182" s="11"/>
      <c r="E182" s="12"/>
      <c r="H182" s="13" t="str">
        <f>IF($A182="","",IF(OR((G182="Submitted"),(G182="Awarded"),(G182="Declined")),"",(D182-TODAY())))</f>
        <v/>
      </c>
    </row>
    <row r="183" spans="1:8" x14ac:dyDescent="0.25">
      <c r="D183" s="11"/>
      <c r="E183" s="12"/>
      <c r="H183" s="13" t="str">
        <f>IF($A183="","",IF(OR((G183="Submitted"),(G183="Awarded"),(G183="Declined")),"",(D183-TODAY())))</f>
        <v/>
      </c>
    </row>
    <row r="184" spans="1:8" x14ac:dyDescent="0.25">
      <c r="D184" s="11"/>
      <c r="E184" s="12"/>
      <c r="H184" s="13" t="str">
        <f>IF($A184="","",IF(OR((G184="Submitted"),(G184="Awarded"),(G184="Declined")),"",(D184-TODAY())))</f>
        <v/>
      </c>
    </row>
    <row r="185" spans="1:8" x14ac:dyDescent="0.25">
      <c r="D185" s="11"/>
      <c r="E185" s="12"/>
      <c r="H185" s="13" t="str">
        <f>IF($A185="","",IF(OR((G185="Submitted"),(G185="Awarded"),(G185="Declined")),"",(D185-TODAY())))</f>
        <v/>
      </c>
    </row>
    <row r="186" spans="1:8" x14ac:dyDescent="0.25">
      <c r="D186" s="11"/>
      <c r="E186" s="12"/>
      <c r="H186" s="13" t="str">
        <f>IF($A186="","",IF(OR((G186="Submitted"),(G186="Awarded"),(G186="Declined")),"",(D186-TODAY())))</f>
        <v/>
      </c>
    </row>
    <row r="187" spans="1:8" x14ac:dyDescent="0.25">
      <c r="D187" s="11"/>
      <c r="E187" s="12"/>
      <c r="H187" s="13" t="str">
        <f>IF($A187="","",IF(OR((G187="Submitted"),(G187="Awarded"),(G187="Declined")),"",(D187-TODAY())))</f>
        <v/>
      </c>
    </row>
    <row r="188" spans="1:8" x14ac:dyDescent="0.25">
      <c r="D188" s="11"/>
      <c r="E188" s="12"/>
      <c r="H188" s="13" t="str">
        <f>IF($A188="","",IF(OR((G188="Submitted"),(G188="Awarded"),(G188="Declined")),"",(D188-TODAY())))</f>
        <v/>
      </c>
    </row>
    <row r="189" spans="1:8" x14ac:dyDescent="0.25">
      <c r="D189" s="11"/>
      <c r="E189" s="12"/>
      <c r="H189" s="13" t="str">
        <f>IF($A189="","",IF(OR((G189="Submitted"),(G189="Awarded"),(G189="Declined")),"",(D189-TODAY())))</f>
        <v/>
      </c>
    </row>
    <row r="190" spans="1:8" x14ac:dyDescent="0.25">
      <c r="D190" s="11"/>
      <c r="E190" s="12"/>
      <c r="H190" s="13" t="str">
        <f>IF($A190="","",IF(OR((G190="Submitted"),(G190="Awarded"),(G190="Declined")),"",(D190-TODAY())))</f>
        <v/>
      </c>
    </row>
    <row r="191" spans="1:8" x14ac:dyDescent="0.25">
      <c r="D191" s="11"/>
      <c r="E191" s="12"/>
      <c r="H191" s="13" t="str">
        <f>IF($A191="","",IF(OR((G191="Submitted"),(G191="Awarded"),(G191="Declined")),"",(D191-TODAY())))</f>
        <v/>
      </c>
    </row>
    <row r="192" spans="1:8" x14ac:dyDescent="0.25">
      <c r="D192" s="11"/>
      <c r="E192" s="12"/>
      <c r="H192" s="13" t="str">
        <f>IF($A192="","",IF(OR((G192="Submitted"),(G192="Awarded"),(G192="Declined")),"",(D192-TODAY())))</f>
        <v/>
      </c>
    </row>
    <row r="193" spans="1:8" x14ac:dyDescent="0.25">
      <c r="D193" s="11"/>
      <c r="E193" s="12"/>
      <c r="H193" s="13" t="str">
        <f>IF($A193="","",IF(OR((G193="Submitted"),(G193="Awarded"),(G193="Declined")),"",(D193-TODAY())))</f>
        <v/>
      </c>
    </row>
    <row r="194" spans="1:8" x14ac:dyDescent="0.25">
      <c r="D194" s="11"/>
      <c r="E194" s="12"/>
      <c r="H194" s="13" t="str">
        <f>IF($A194="","",IF(OR((G194="Submitted"),(G194="Awarded"),(G194="Declined")),"",(D194-TODAY())))</f>
        <v/>
      </c>
    </row>
    <row r="195" spans="1:8" x14ac:dyDescent="0.25">
      <c r="D195" s="11"/>
      <c r="E195" s="12"/>
      <c r="H195" s="13" t="str">
        <f>IF($A195="","",IF(OR((G195="Submitted"),(G195="Awarded"),(G195="Declined")),"",(D195-TODAY())))</f>
        <v/>
      </c>
    </row>
    <row r="196" spans="1:8" x14ac:dyDescent="0.25">
      <c r="D196" s="11"/>
      <c r="E196" s="12"/>
      <c r="H196" s="13" t="str">
        <f>IF($A196="","",IF(OR((G196="Submitted"),(G196="Awarded"),(G196="Declined")),"",(D196-TODAY())))</f>
        <v/>
      </c>
    </row>
    <row r="197" spans="1:8" x14ac:dyDescent="0.25">
      <c r="D197" s="11"/>
      <c r="E197" s="12"/>
      <c r="H197" s="13" t="str">
        <f>IF($A197="","",IF(OR((G197="Submitted"),(G197="Awarded"),(G197="Declined")),"",(D197-TODAY())))</f>
        <v/>
      </c>
    </row>
    <row r="198" spans="1:8" x14ac:dyDescent="0.25">
      <c r="D198" s="11"/>
      <c r="E198" s="12"/>
      <c r="H198" s="13" t="str">
        <f>IF($A198="","",IF(OR((G198="Submitted"),(G198="Awarded"),(G198="Declined")),"",(D198-TODAY())))</f>
        <v/>
      </c>
    </row>
    <row r="199" spans="1:8" x14ac:dyDescent="0.25">
      <c r="D199" s="11"/>
      <c r="E199" s="12"/>
      <c r="H199" s="13" t="str">
        <f>IF($A199="","",IF(OR((G199="Submitted"),(G199="Awarded"),(G199="Declined")),"",(D199-TODAY())))</f>
        <v/>
      </c>
    </row>
    <row r="200" spans="1:8" x14ac:dyDescent="0.25">
      <c r="D200" s="11"/>
      <c r="E200" s="12"/>
      <c r="H200" s="13" t="str">
        <f>IF($A200="","",IF(OR((G200="Submitted"),(G200="Awarded"),(G200="Declined")),"",(D200-TODAY())))</f>
        <v/>
      </c>
    </row>
    <row r="201" spans="1:8" x14ac:dyDescent="0.25">
      <c r="D201" s="11"/>
      <c r="E201" s="12"/>
      <c r="H201" s="13" t="str">
        <f>IF($A201="","",IF(OR((G201="Submitted"),(G201="Awarded"),(G201="Declined")),"",(D201-TODAY())))</f>
        <v/>
      </c>
    </row>
  </sheetData>
  <autoFilter ref="A1:H1"/>
  <conditionalFormatting sqref="D2:D201">
    <cfRule type="expression" dxfId="0" priority="1">
      <formula>AND(D2&lt;&gt;"",D2&lt;TODAY(),NOT(OR($G2="Submitted",$G2="Awarded",$G2="Declined")))</formula>
    </cfRule>
  </conditionalFormatting>
  <conditionalFormatting sqref="H2:H201">
    <cfRule type="expression" dxfId="1" priority="1">
      <formula>AND(H2&lt;&gt;"",H2&lt;14)</formula>
    </cfRule>
  </conditionalFormatting>
  <dataValidations count="4">
    <dataValidation type="list" allowBlank="1" showErrorMessage="1" errorTitle="Pick from the list" error="Choose one of: LOI, Full application, Interim report, Final report" sqref="C2:C201">
      <formula1>"LOI,Full application,Interim report,Final report"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Researching, Drafting, In review, Submitted, Awarded, Declined" sqref="G2:G201">
      <formula1>"Researching,Drafting,In review,Submitted,Awarded,Declined"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43</v>
      </c>
      <c r="B1" s="14" t="s">
        <v>44</v>
      </c>
      <c r="C1" s="14" t="s">
        <v>45</v>
      </c>
    </row>
    <row r="2" spans="1:3" x14ac:dyDescent="0.25">
      <c r="A2" s="15" t="s">
        <v>46</v>
      </c>
      <c r="B2" s="16"/>
      <c r="C2" s="16"/>
    </row>
    <row r="3" spans="1:2" x14ac:dyDescent="0.25">
      <c r="A3" t="s">
        <v>47</v>
      </c>
      <c r="B3" s="17">
        <f>COUNTA('Deadlines'!$A$2:$A$201)</f>
        <v>6</v>
      </c>
    </row>
    <row r="4" spans="1:2" x14ac:dyDescent="0.25">
      <c r="A4" t="s">
        <v>48</v>
      </c>
      <c r="B4" s="17">
        <f>COUNTIFS('Deadlines'!$D$2:$D$201,("&lt;"&amp;TODAY()),'Deadlines'!$G$2:$G$201,"&lt;&gt;Submitted",'Deadlines'!$G$2:$G$201,"&lt;&gt;Awarded",'Deadlines'!$G$2:$G$201,"&lt;&gt;Declined")</f>
        <v>1</v>
      </c>
    </row>
    <row r="5" spans="1:3" x14ac:dyDescent="0.25">
      <c r="A5" s="15" t="s">
        <v>49</v>
      </c>
      <c r="B5" s="16"/>
      <c r="C5" s="16"/>
    </row>
    <row r="6" spans="1:2" x14ac:dyDescent="0.25">
      <c r="A6" t="s">
        <v>50</v>
      </c>
      <c r="B6" s="17">
        <f>COUNTIF('Deadlines'!$C$2:$C$201,"LOI")</f>
        <v>1</v>
      </c>
    </row>
    <row r="7" spans="1:2" x14ac:dyDescent="0.25">
      <c r="A7" t="s">
        <v>51</v>
      </c>
      <c r="B7" s="17">
        <f>COUNTIF('Deadlines'!$C$2:$C$201,"Full application")</f>
        <v>3</v>
      </c>
    </row>
    <row r="8" spans="1:2" x14ac:dyDescent="0.25">
      <c r="A8" t="s">
        <v>52</v>
      </c>
      <c r="B8" s="17">
        <f>COUNTIF('Deadlines'!$C$2:$C$201,"Interim report")</f>
        <v>1</v>
      </c>
    </row>
    <row r="9" spans="1:2" x14ac:dyDescent="0.25">
      <c r="A9" t="s">
        <v>53</v>
      </c>
      <c r="B9" s="17">
        <f>COUNTIF('Deadlines'!$C$2:$C$201,"Final report")</f>
        <v>1</v>
      </c>
    </row>
    <row r="10" spans="1:3" x14ac:dyDescent="0.25">
      <c r="A10" s="15" t="s">
        <v>54</v>
      </c>
      <c r="B10" s="16"/>
      <c r="C10" s="16"/>
    </row>
    <row r="11" spans="1:2" x14ac:dyDescent="0.25">
      <c r="A11" t="s">
        <v>55</v>
      </c>
      <c r="B11" s="18">
        <f>SUM('Deadlines'!$E$2:$E$201)</f>
        <v>180000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Deadlines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