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rade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<sst xmlns="http://schemas.openxmlformats.org/spreadsheetml/2006/main" count="35" uniqueCount="35">
  <si>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Gradebook</t>
  </si>
  <si>
    <t>A free gradebook spreadsheet with weighted categories, auto-averages, and at-risk flags for Google Sheets and Excel. Set up grading your way.</t>
  </si>
  <si>
    <t>Quick start</t>
  </si>
  <si>
    <t>Open the Grades tab and replace the sample rows with your own — one row per entry. Formulas fill in automatically for new rows.</t>
  </si>
  <si>
    <t>Enter each student's category averages as percentages (type 92% or 0.92). Set your category weights on the Settings tab.</t>
  </si>
  <si>
    <t>Weighted grade turns red below 70% so students who need help stand out; Letter uses a standard 90/80/70/60 scale.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</si>
  <si>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</si>
  <si>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</si>
  <si>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</si>
  <si>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</si>
  <si>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</si>
  <si>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</si>
  <si>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</si>
  <si>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</si>
  <si>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Tests avg</t>
  </si>
  <si>
    <t>Homework avg</t>
  </si>
  <si>
    <t>Participation</t>
  </si>
  <si>
    <t>Weighted grade</t>
  </si>
  <si>
    <t>Letter</t>
  </si>
  <si>
    <t>Ava M.</t>
  </si>
  <si>
    <t>Ben T.</t>
  </si>
  <si>
    <t>Chloe R.</t>
  </si>
  <si>
    <t>Diego S.</t>
  </si>
  <si>
    <t>Emma W.</t>
  </si>
  <si>
    <t>Felix O.</t>
  </si>
  <si>
    <t>Item</t>
  </si>
  <si>
    <t>Value</t>
  </si>
  <si>
    <t>Notes</t>
  </si>
  <si>
    <t>Tests weight</t>
  </si>
  <si>
    <t>Weights should add up to 100%.</t>
  </si>
  <si>
    <t>Homework weight</t>
  </si>
  <si>
    <t>Participation weight</t>
  </si>
  <si>
    <t>Weights total</t>
  </si>
  <si>
    <t>Class average</t>
  </si>
  <si>
    <t>Students below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</si>
</sst>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164" fontId="0" fillId="2" borderId="1" xfId="0" applyNumberFormat="1" applyFill="1" applyBorder="1"/>
    <xf numFmtId="0" fontId="5" fillId="0" borderId="0" xfId="0" applyFont="1" applyAlignment="1">
      <alignment wrapText="1"/>
    </xf>
    <xf numFmtId="164" fontId="6" fillId="3" borderId="1" xfId="0" applyNumberFormat="1" applyFont="1" applyFill="1" applyBorder="1"/>
    <xf numFmtId="3" fontId="6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5" customWidth="1"/>
    <col min="4" max="4" width="16" customWidth="1"/>
    <col min="5" max="5" width="17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0.92</v>
      </c>
      <c r="C2" s="11">
        <v>0.98</v>
      </c>
      <c r="D2" s="11">
        <v>1</v>
      </c>
      <c r="E2" s="12">
        <f>IF($A2="","",ROUND((((B2*'Settings'!$B$2)+(C2*'Settings'!$B$3))+(D2*'Settings'!$B$4)),3))</f>
        <v>0.954</v>
      </c>
      <c r="F2" s="13" t="str">
        <f>IF($A2="","",IF((E2&gt;=0.9),"A",IF((E2&gt;=0.8),"B",IF((E2&gt;=0.7),"C",IF((E2&gt;=0.6),"D","F")))))</f>
        <v>A</v>
      </c>
    </row>
    <row r="3" spans="1:6" x14ac:dyDescent="0.25">
      <c r="A3" t="s">
        <v>20</v>
      </c>
      <c r="B3" s="11">
        <v>0.78</v>
      </c>
      <c r="C3" s="11">
        <v>0.85</v>
      </c>
      <c r="D3" s="11">
        <v>0.9</v>
      </c>
      <c r="E3" s="12">
        <f>IF($A3="","",ROUND((((B3*'Settings'!$B$2)+(C3*'Settings'!$B$3))+(D3*'Settings'!$B$4)),3))</f>
        <v>0.825</v>
      </c>
      <c r="F3" s="13" t="str">
        <f>IF($A3="","",IF((E3&gt;=0.9),"A",IF((E3&gt;=0.8),"B",IF((E3&gt;=0.7),"C",IF((E3&gt;=0.6),"D","F")))))</f>
        <v>B</v>
      </c>
    </row>
    <row r="4" spans="1:6" x14ac:dyDescent="0.25">
      <c r="A4" t="s">
        <v>21</v>
      </c>
      <c r="B4" s="11">
        <v>0.64</v>
      </c>
      <c r="C4" s="11">
        <v>0.7</v>
      </c>
      <c r="D4" s="11">
        <v>0.8</v>
      </c>
      <c r="E4" s="12">
        <f>IF($A4="","",ROUND((((B4*'Settings'!$B$2)+(C4*'Settings'!$B$3))+(D4*'Settings'!$B$4)),3))</f>
        <v>0.69</v>
      </c>
      <c r="F4" s="13" t="str">
        <f>IF($A4="","",IF((E4&gt;=0.9),"A",IF((E4&gt;=0.8),"B",IF((E4&gt;=0.7),"C",IF((E4&gt;=0.6),"D","F")))))</f>
        <v>D</v>
      </c>
    </row>
    <row r="5" spans="1:6" x14ac:dyDescent="0.25">
      <c r="A5" t="s">
        <v>22</v>
      </c>
      <c r="B5" s="11">
        <v>0.88</v>
      </c>
      <c r="C5" s="11">
        <v>0.6</v>
      </c>
      <c r="D5" s="11">
        <v>0.95</v>
      </c>
      <c r="E5" s="12">
        <f>IF($A5="","",ROUND((((B5*'Settings'!$B$2)+(C5*'Settings'!$B$3))+(D5*'Settings'!$B$4)),3))</f>
        <v>0.81</v>
      </c>
      <c r="F5" s="13" t="str">
        <f>IF($A5="","",IF((E5&gt;=0.9),"A",IF((E5&gt;=0.8),"B",IF((E5&gt;=0.7),"C",IF((E5&gt;=0.6),"D","F")))))</f>
        <v>B</v>
      </c>
    </row>
    <row r="6" spans="1:6" x14ac:dyDescent="0.25">
      <c r="A6" t="s">
        <v>23</v>
      </c>
      <c r="B6" s="11">
        <v>0.55</v>
      </c>
      <c r="C6" s="11">
        <v>0.45</v>
      </c>
      <c r="D6" s="11">
        <v>0.7</v>
      </c>
      <c r="E6" s="12">
        <f>IF($A6="","",ROUND((((B6*'Settings'!$B$2)+(C6*'Settings'!$B$3))+(D6*'Settings'!$B$4)),3))</f>
        <v>0.55</v>
      </c>
      <c r="F6" s="13" t="str">
        <f>IF($A6="","",IF((E6&gt;=0.9),"A",IF((E6&gt;=0.8),"B",IF((E6&gt;=0.7),"C",IF((E6&gt;=0.6),"D","F")))))</f>
        <v>F</v>
      </c>
    </row>
    <row r="7" spans="1:6" x14ac:dyDescent="0.25">
      <c r="A7" t="s">
        <v>24</v>
      </c>
      <c r="B7" s="11">
        <v>0.95</v>
      </c>
      <c r="C7" s="11">
        <v>0.92</v>
      </c>
      <c r="D7" s="11">
        <v>0.85</v>
      </c>
      <c r="E7" s="12">
        <f>IF($A7="","",ROUND((((B7*'Settings'!$B$2)+(C7*'Settings'!$B$3))+(D7*'Settings'!$B$4)),3))</f>
        <v>0.921</v>
      </c>
      <c r="F7" s="13" t="str">
        <f>IF($A7="","",IF((E7&gt;=0.9),"A",IF((E7&gt;=0.8),"B",IF((E7&gt;=0.7),"C",IF((E7&gt;=0.6),"D","F")))))</f>
        <v>A</v>
      </c>
    </row>
    <row r="8" spans="1:6" x14ac:dyDescent="0.25">
      <c r="B8" s="11"/>
      <c r="C8" s="11"/>
      <c r="D8" s="11"/>
      <c r="E8" s="12" t="str">
        <f>IF($A8="","",ROUND((((B8*'Settings'!$B$2)+(C8*'Settings'!$B$3))+(D8*'Settings'!$B$4)),3))</f>
        <v/>
      </c>
      <c r="F8" s="13" t="str">
        <f>IF($A8="","",IF((E8&gt;=0.9),"A",IF((E8&gt;=0.8),"B",IF((E8&gt;=0.7),"C",IF((E8&gt;=0.6),"D","F")))))</f>
        <v/>
      </c>
    </row>
    <row r="9" spans="1:6" x14ac:dyDescent="0.25">
      <c r="B9" s="11"/>
      <c r="C9" s="11"/>
      <c r="D9" s="11"/>
      <c r="E9" s="12" t="str">
        <f>IF($A9="","",ROUND((((B9*'Settings'!$B$2)+(C9*'Settings'!$B$3))+(D9*'Settings'!$B$4)),3))</f>
        <v/>
      </c>
      <c r="F9" s="13" t="str">
        <f>IF($A9="","",IF((E9&gt;=0.9),"A",IF((E9&gt;=0.8),"B",IF((E9&gt;=0.7),"C",IF((E9&gt;=0.6),"D","F")))))</f>
        <v/>
      </c>
    </row>
    <row r="10" spans="1:6" x14ac:dyDescent="0.25">
      <c r="B10" s="11"/>
      <c r="C10" s="11"/>
      <c r="D10" s="11"/>
      <c r="E10" s="12" t="str">
        <f>IF($A10="","",ROUND((((B10*'Settings'!$B$2)+(C10*'Settings'!$B$3))+(D10*'Settings'!$B$4)),3))</f>
        <v/>
      </c>
      <c r="F10" s="13" t="str">
        <f>IF($A10="","",IF((E10&gt;=0.9),"A",IF((E10&gt;=0.8),"B",IF((E10&gt;=0.7),"C",IF((E10&gt;=0.6),"D","F")))))</f>
        <v/>
      </c>
    </row>
    <row r="11" spans="1:6" x14ac:dyDescent="0.25">
      <c r="B11" s="11"/>
      <c r="C11" s="11"/>
      <c r="D11" s="11"/>
      <c r="E11" s="12" t="str">
        <f>IF($A11="","",ROUND((((B11*'Settings'!$B$2)+(C11*'Settings'!$B$3))+(D11*'Settings'!$B$4)),3))</f>
        <v/>
      </c>
      <c r="F11" s="13" t="str">
        <f>IF($A11="","",IF((E11&gt;=0.9),"A",IF((E11&gt;=0.8),"B",IF((E11&gt;=0.7),"C",IF((E11&gt;=0.6),"D","F")))))</f>
        <v/>
      </c>
    </row>
    <row r="12" spans="1:6" x14ac:dyDescent="0.25">
      <c r="B12" s="11"/>
      <c r="C12" s="11"/>
      <c r="D12" s="11"/>
      <c r="E12" s="12" t="str">
        <f>IF($A12="","",ROUND((((B12*'Settings'!$B$2)+(C12*'Settings'!$B$3))+(D12*'Settings'!$B$4)),3))</f>
        <v/>
      </c>
      <c r="F12" s="13" t="str">
        <f>IF($A12="","",IF((E12&gt;=0.9),"A",IF((E12&gt;=0.8),"B",IF((E12&gt;=0.7),"C",IF((E12&gt;=0.6),"D","F")))))</f>
        <v/>
      </c>
    </row>
    <row r="13" spans="1:6" x14ac:dyDescent="0.25">
      <c r="B13" s="11"/>
      <c r="C13" s="11"/>
      <c r="D13" s="11"/>
      <c r="E13" s="12" t="str">
        <f>IF($A13="","",ROUND((((B13*'Settings'!$B$2)+(C13*'Settings'!$B$3))+(D13*'Settings'!$B$4)),3))</f>
        <v/>
      </c>
      <c r="F13" s="13" t="str">
        <f>IF($A13="","",IF((E13&gt;=0.9),"A",IF((E13&gt;=0.8),"B",IF((E13&gt;=0.7),"C",IF((E13&gt;=0.6),"D","F")))))</f>
        <v/>
      </c>
    </row>
    <row r="14" spans="1:6" x14ac:dyDescent="0.25">
      <c r="B14" s="11"/>
      <c r="C14" s="11"/>
      <c r="D14" s="11"/>
      <c r="E14" s="12" t="str">
        <f>IF($A14="","",ROUND((((B14*'Settings'!$B$2)+(C14*'Settings'!$B$3))+(D14*'Settings'!$B$4)),3))</f>
        <v/>
      </c>
      <c r="F14" s="13" t="str">
        <f>IF($A14="","",IF((E14&gt;=0.9),"A",IF((E14&gt;=0.8),"B",IF((E14&gt;=0.7),"C",IF((E14&gt;=0.6),"D","F")))))</f>
        <v/>
      </c>
    </row>
    <row r="15" spans="1:6" x14ac:dyDescent="0.25">
      <c r="B15" s="11"/>
      <c r="C15" s="11"/>
      <c r="D15" s="11"/>
      <c r="E15" s="12" t="str">
        <f>IF($A15="","",ROUND((((B15*'Settings'!$B$2)+(C15*'Settings'!$B$3))+(D15*'Settings'!$B$4)),3))</f>
        <v/>
      </c>
      <c r="F15" s="13" t="str">
        <f>IF($A15="","",IF((E15&gt;=0.9),"A",IF((E15&gt;=0.8),"B",IF((E15&gt;=0.7),"C",IF((E15&gt;=0.6),"D","F")))))</f>
        <v/>
      </c>
    </row>
    <row r="16" spans="1:6" x14ac:dyDescent="0.25">
      <c r="B16" s="11"/>
      <c r="C16" s="11"/>
      <c r="D16" s="11"/>
      <c r="E16" s="12" t="str">
        <f>IF($A16="","",ROUND((((B16*'Settings'!$B$2)+(C16*'Settings'!$B$3))+(D16*'Settings'!$B$4)),3))</f>
        <v/>
      </c>
      <c r="F16" s="13" t="str">
        <f>IF($A16="","",IF((E16&gt;=0.9),"A",IF((E16&gt;=0.8),"B",IF((E16&gt;=0.7),"C",IF((E16&gt;=0.6),"D","F")))))</f>
        <v/>
      </c>
    </row>
    <row r="17" spans="1:6" x14ac:dyDescent="0.25">
      <c r="B17" s="11"/>
      <c r="C17" s="11"/>
      <c r="D17" s="11"/>
      <c r="E17" s="12" t="str">
        <f>IF($A17="","",ROUND((((B17*'Settings'!$B$2)+(C17*'Settings'!$B$3))+(D17*'Settings'!$B$4)),3))</f>
        <v/>
      </c>
      <c r="F17" s="13" t="str">
        <f>IF($A17="","",IF((E17&gt;=0.9),"A",IF((E17&gt;=0.8),"B",IF((E17&gt;=0.7),"C",IF((E17&gt;=0.6),"D","F")))))</f>
        <v/>
      </c>
    </row>
    <row r="18" spans="1:6" x14ac:dyDescent="0.25">
      <c r="B18" s="11"/>
      <c r="C18" s="11"/>
      <c r="D18" s="11"/>
      <c r="E18" s="12" t="str">
        <f>IF($A18="","",ROUND((((B18*'Settings'!$B$2)+(C18*'Settings'!$B$3))+(D18*'Settings'!$B$4)),3))</f>
        <v/>
      </c>
      <c r="F18" s="13" t="str">
        <f>IF($A18="","",IF((E18&gt;=0.9),"A",IF((E18&gt;=0.8),"B",IF((E18&gt;=0.7),"C",IF((E18&gt;=0.6),"D","F")))))</f>
        <v/>
      </c>
    </row>
    <row r="19" spans="1:6" x14ac:dyDescent="0.25">
      <c r="B19" s="11"/>
      <c r="C19" s="11"/>
      <c r="D19" s="11"/>
      <c r="E19" s="12" t="str">
        <f>IF($A19="","",ROUND((((B19*'Settings'!$B$2)+(C19*'Settings'!$B$3))+(D19*'Settings'!$B$4)),3))</f>
        <v/>
      </c>
      <c r="F19" s="13" t="str">
        <f>IF($A19="","",IF((E19&gt;=0.9),"A",IF((E19&gt;=0.8),"B",IF((E19&gt;=0.7),"C",IF((E19&gt;=0.6),"D","F")))))</f>
        <v/>
      </c>
    </row>
    <row r="20" spans="1:6" x14ac:dyDescent="0.25">
      <c r="B20" s="11"/>
      <c r="C20" s="11"/>
      <c r="D20" s="11"/>
      <c r="E20" s="12" t="str">
        <f>IF($A20="","",ROUND((((B20*'Settings'!$B$2)+(C20*'Settings'!$B$3))+(D20*'Settings'!$B$4)),3))</f>
        <v/>
      </c>
      <c r="F20" s="13" t="str">
        <f>IF($A20="","",IF((E20&gt;=0.9),"A",IF((E20&gt;=0.8),"B",IF((E20&gt;=0.7),"C",IF((E20&gt;=0.6),"D","F")))))</f>
        <v/>
      </c>
    </row>
    <row r="21" spans="1:6" x14ac:dyDescent="0.25">
      <c r="B21" s="11"/>
      <c r="C21" s="11"/>
      <c r="D21" s="11"/>
      <c r="E21" s="12" t="str">
        <f>IF($A21="","",ROUND((((B21*'Settings'!$B$2)+(C21*'Settings'!$B$3))+(D21*'Settings'!$B$4)),3))</f>
        <v/>
      </c>
      <c r="F21" s="13" t="str">
        <f>IF($A21="","",IF((E21&gt;=0.9),"A",IF((E21&gt;=0.8),"B",IF((E21&gt;=0.7),"C",IF((E21&gt;=0.6),"D","F")))))</f>
        <v/>
      </c>
    </row>
    <row r="22" spans="1:6" x14ac:dyDescent="0.25">
      <c r="B22" s="11"/>
      <c r="C22" s="11"/>
      <c r="D22" s="11"/>
      <c r="E22" s="12" t="str">
        <f>IF($A22="","",ROUND((((B22*'Settings'!$B$2)+(C22*'Settings'!$B$3))+(D22*'Settings'!$B$4)),3))</f>
        <v/>
      </c>
      <c r="F22" s="13" t="str">
        <f>IF($A22="","",IF((E22&gt;=0.9),"A",IF((E22&gt;=0.8),"B",IF((E22&gt;=0.7),"C",IF((E22&gt;=0.6),"D","F")))))</f>
        <v/>
      </c>
    </row>
    <row r="23" spans="1:6" x14ac:dyDescent="0.25">
      <c r="B23" s="11"/>
      <c r="C23" s="11"/>
      <c r="D23" s="11"/>
      <c r="E23" s="12" t="str">
        <f>IF($A23="","",ROUND((((B23*'Settings'!$B$2)+(C23*'Settings'!$B$3))+(D23*'Settings'!$B$4)),3))</f>
        <v/>
      </c>
      <c r="F23" s="13" t="str">
        <f>IF($A23="","",IF((E23&gt;=0.9),"A",IF((E23&gt;=0.8),"B",IF((E23&gt;=0.7),"C",IF((E23&gt;=0.6),"D","F")))))</f>
        <v/>
      </c>
    </row>
    <row r="24" spans="1:6" x14ac:dyDescent="0.25">
      <c r="B24" s="11"/>
      <c r="C24" s="11"/>
      <c r="D24" s="11"/>
      <c r="E24" s="12" t="str">
        <f>IF($A24="","",ROUND((((B24*'Settings'!$B$2)+(C24*'Settings'!$B$3))+(D24*'Settings'!$B$4)),3))</f>
        <v/>
      </c>
      <c r="F24" s="13" t="str">
        <f>IF($A24="","",IF((E24&gt;=0.9),"A",IF((E24&gt;=0.8),"B",IF((E24&gt;=0.7),"C",IF((E24&gt;=0.6),"D","F")))))</f>
        <v/>
      </c>
    </row>
    <row r="25" spans="1:6" x14ac:dyDescent="0.25">
      <c r="B25" s="11"/>
      <c r="C25" s="11"/>
      <c r="D25" s="11"/>
      <c r="E25" s="12" t="str">
        <f>IF($A25="","",ROUND((((B25*'Settings'!$B$2)+(C25*'Settings'!$B$3))+(D25*'Settings'!$B$4)),3))</f>
        <v/>
      </c>
      <c r="F25" s="13" t="str">
        <f>IF($A25="","",IF((E25&gt;=0.9),"A",IF((E25&gt;=0.8),"B",IF((E25&gt;=0.7),"C",IF((E25&gt;=0.6),"D","F")))))</f>
        <v/>
      </c>
    </row>
    <row r="26" spans="1:6" x14ac:dyDescent="0.25">
      <c r="B26" s="11"/>
      <c r="C26" s="11"/>
      <c r="D26" s="11"/>
      <c r="E26" s="12" t="str">
        <f>IF($A26="","",ROUND((((B26*'Settings'!$B$2)+(C26*'Settings'!$B$3))+(D26*'Settings'!$B$4)),3))</f>
        <v/>
      </c>
      <c r="F26" s="13" t="str">
        <f>IF($A26="","",IF((E26&gt;=0.9),"A",IF((E26&gt;=0.8),"B",IF((E26&gt;=0.7),"C",IF((E26&gt;=0.6),"D","F")))))</f>
        <v/>
      </c>
    </row>
    <row r="27" spans="1:6" x14ac:dyDescent="0.25">
      <c r="B27" s="11"/>
      <c r="C27" s="11"/>
      <c r="D27" s="11"/>
      <c r="E27" s="12" t="str">
        <f>IF($A27="","",ROUND((((B27*'Settings'!$B$2)+(C27*'Settings'!$B$3))+(D27*'Settings'!$B$4)),3))</f>
        <v/>
      </c>
      <c r="F27" s="13" t="str">
        <f>IF($A27="","",IF((E27&gt;=0.9),"A",IF((E27&gt;=0.8),"B",IF((E27&gt;=0.7),"C",IF((E27&gt;=0.6),"D","F")))))</f>
        <v/>
      </c>
    </row>
    <row r="28" spans="1:6" x14ac:dyDescent="0.25">
      <c r="B28" s="11"/>
      <c r="C28" s="11"/>
      <c r="D28" s="11"/>
      <c r="E28" s="12" t="str">
        <f>IF($A28="","",ROUND((((B28*'Settings'!$B$2)+(C28*'Settings'!$B$3))+(D28*'Settings'!$B$4)),3))</f>
        <v/>
      </c>
      <c r="F28" s="13" t="str">
        <f>IF($A28="","",IF((E28&gt;=0.9),"A",IF((E28&gt;=0.8),"B",IF((E28&gt;=0.7),"C",IF((E28&gt;=0.6),"D","F")))))</f>
        <v/>
      </c>
    </row>
    <row r="29" spans="1:6" x14ac:dyDescent="0.25">
      <c r="B29" s="11"/>
      <c r="C29" s="11"/>
      <c r="D29" s="11"/>
      <c r="E29" s="12" t="str">
        <f>IF($A29="","",ROUND((((B29*'Settings'!$B$2)+(C29*'Settings'!$B$3))+(D29*'Settings'!$B$4)),3))</f>
        <v/>
      </c>
      <c r="F29" s="13" t="str">
        <f>IF($A29="","",IF((E29&gt;=0.9),"A",IF((E29&gt;=0.8),"B",IF((E29&gt;=0.7),"C",IF((E29&gt;=0.6),"D","F")))))</f>
        <v/>
      </c>
    </row>
    <row r="30" spans="1:6" x14ac:dyDescent="0.25">
      <c r="B30" s="11"/>
      <c r="C30" s="11"/>
      <c r="D30" s="11"/>
      <c r="E30" s="12" t="str">
        <f>IF($A30="","",ROUND((((B30*'Settings'!$B$2)+(C30*'Settings'!$B$3))+(D30*'Settings'!$B$4)),3))</f>
        <v/>
      </c>
      <c r="F30" s="13" t="str">
        <f>IF($A30="","",IF((E30&gt;=0.9),"A",IF((E30&gt;=0.8),"B",IF((E30&gt;=0.7),"C",IF((E30&gt;=0.6),"D","F")))))</f>
        <v/>
      </c>
    </row>
    <row r="31" spans="1:6" x14ac:dyDescent="0.25">
      <c r="B31" s="11"/>
      <c r="C31" s="11"/>
      <c r="D31" s="11"/>
      <c r="E31" s="12" t="str">
        <f>IF($A31="","",ROUND((((B31*'Settings'!$B$2)+(C31*'Settings'!$B$3))+(D31*'Settings'!$B$4)),3))</f>
        <v/>
      </c>
      <c r="F31" s="13" t="str">
        <f>IF($A31="","",IF((E31&gt;=0.9),"A",IF((E31&gt;=0.8),"B",IF((E31&gt;=0.7),"C",IF((E31&gt;=0.6),"D","F")))))</f>
        <v/>
      </c>
    </row>
    <row r="32" spans="1:6" x14ac:dyDescent="0.25">
      <c r="B32" s="11"/>
      <c r="C32" s="11"/>
      <c r="D32" s="11"/>
      <c r="E32" s="12" t="str">
        <f>IF($A32="","",ROUND((((B32*'Settings'!$B$2)+(C32*'Settings'!$B$3))+(D32*'Settings'!$B$4)),3))</f>
        <v/>
      </c>
      <c r="F32" s="13" t="str">
        <f>IF($A32="","",IF((E32&gt;=0.9),"A",IF((E32&gt;=0.8),"B",IF((E32&gt;=0.7),"C",IF((E32&gt;=0.6),"D","F")))))</f>
        <v/>
      </c>
    </row>
    <row r="33" spans="1:6" x14ac:dyDescent="0.25">
      <c r="B33" s="11"/>
      <c r="C33" s="11"/>
      <c r="D33" s="11"/>
      <c r="E33" s="12" t="str">
        <f>IF($A33="","",ROUND((((B33*'Settings'!$B$2)+(C33*'Settings'!$B$3))+(D33*'Settings'!$B$4)),3))</f>
        <v/>
      </c>
      <c r="F33" s="13" t="str">
        <f>IF($A33="","",IF((E33&gt;=0.9),"A",IF((E33&gt;=0.8),"B",IF((E33&gt;=0.7),"C",IF((E33&gt;=0.6),"D","F")))))</f>
        <v/>
      </c>
    </row>
    <row r="34" spans="1:6" x14ac:dyDescent="0.25">
      <c r="B34" s="11"/>
      <c r="C34" s="11"/>
      <c r="D34" s="11"/>
      <c r="E34" s="12" t="str">
        <f>IF($A34="","",ROUND((((B34*'Settings'!$B$2)+(C34*'Settings'!$B$3))+(D34*'Settings'!$B$4)),3))</f>
        <v/>
      </c>
      <c r="F34" s="13" t="str">
        <f>IF($A34="","",IF((E34&gt;=0.9),"A",IF((E34&gt;=0.8),"B",IF((E34&gt;=0.7),"C",IF((E34&gt;=0.6),"D","F")))))</f>
        <v/>
      </c>
    </row>
    <row r="35" spans="1:6" x14ac:dyDescent="0.25">
      <c r="B35" s="11"/>
      <c r="C35" s="11"/>
      <c r="D35" s="11"/>
      <c r="E35" s="12" t="str">
        <f>IF($A35="","",ROUND((((B35*'Settings'!$B$2)+(C35*'Settings'!$B$3))+(D35*'Settings'!$B$4)),3))</f>
        <v/>
      </c>
      <c r="F35" s="13" t="str">
        <f>IF($A35="","",IF((E35&gt;=0.9),"A",IF((E35&gt;=0.8),"B",IF((E35&gt;=0.7),"C",IF((E35&gt;=0.6),"D","F")))))</f>
        <v/>
      </c>
    </row>
    <row r="36" spans="1:6" x14ac:dyDescent="0.25">
      <c r="B36" s="11"/>
      <c r="C36" s="11"/>
      <c r="D36" s="11"/>
      <c r="E36" s="12" t="str">
        <f>IF($A36="","",ROUND((((B36*'Settings'!$B$2)+(C36*'Settings'!$B$3))+(D36*'Settings'!$B$4)),3))</f>
        <v/>
      </c>
      <c r="F36" s="13" t="str">
        <f>IF($A36="","",IF((E36&gt;=0.9),"A",IF((E36&gt;=0.8),"B",IF((E36&gt;=0.7),"C",IF((E36&gt;=0.6),"D","F")))))</f>
        <v/>
      </c>
    </row>
    <row r="37" spans="1:6" x14ac:dyDescent="0.25">
      <c r="B37" s="11"/>
      <c r="C37" s="11"/>
      <c r="D37" s="11"/>
      <c r="E37" s="12" t="str">
        <f>IF($A37="","",ROUND((((B37*'Settings'!$B$2)+(C37*'Settings'!$B$3))+(D37*'Settings'!$B$4)),3))</f>
        <v/>
      </c>
      <c r="F37" s="13" t="str">
        <f>IF($A37="","",IF((E37&gt;=0.9),"A",IF((E37&gt;=0.8),"B",IF((E37&gt;=0.7),"C",IF((E37&gt;=0.6),"D","F")))))</f>
        <v/>
      </c>
    </row>
    <row r="38" spans="1:6" x14ac:dyDescent="0.25">
      <c r="B38" s="11"/>
      <c r="C38" s="11"/>
      <c r="D38" s="11"/>
      <c r="E38" s="12" t="str">
        <f>IF($A38="","",ROUND((((B38*'Settings'!$B$2)+(C38*'Settings'!$B$3))+(D38*'Settings'!$B$4)),3))</f>
        <v/>
      </c>
      <c r="F38" s="13" t="str">
        <f>IF($A38="","",IF((E38&gt;=0.9),"A",IF((E38&gt;=0.8),"B",IF((E38&gt;=0.7),"C",IF((E38&gt;=0.6),"D","F")))))</f>
        <v/>
      </c>
    </row>
    <row r="39" spans="1:6" x14ac:dyDescent="0.25">
      <c r="B39" s="11"/>
      <c r="C39" s="11"/>
      <c r="D39" s="11"/>
      <c r="E39" s="12" t="str">
        <f>IF($A39="","",ROUND((((B39*'Settings'!$B$2)+(C39*'Settings'!$B$3))+(D39*'Settings'!$B$4)),3))</f>
        <v/>
      </c>
      <c r="F39" s="13" t="str">
        <f>IF($A39="","",IF((E39&gt;=0.9),"A",IF((E39&gt;=0.8),"B",IF((E39&gt;=0.7),"C",IF((E39&gt;=0.6),"D","F")))))</f>
        <v/>
      </c>
    </row>
    <row r="40" spans="1:6" x14ac:dyDescent="0.25">
      <c r="B40" s="11"/>
      <c r="C40" s="11"/>
      <c r="D40" s="11"/>
      <c r="E40" s="12" t="str">
        <f>IF($A40="","",ROUND((((B40*'Settings'!$B$2)+(C40*'Settings'!$B$3))+(D40*'Settings'!$B$4)),3))</f>
        <v/>
      </c>
      <c r="F40" s="13" t="str">
        <f>IF($A40="","",IF((E40&gt;=0.9),"A",IF((E40&gt;=0.8),"B",IF((E40&gt;=0.7),"C",IF((E40&gt;=0.6),"D","F")))))</f>
        <v/>
      </c>
    </row>
    <row r="41" spans="1:6" x14ac:dyDescent="0.25">
      <c r="B41" s="11"/>
      <c r="C41" s="11"/>
      <c r="D41" s="11"/>
      <c r="E41" s="12" t="str">
        <f>IF($A41="","",ROUND((((B41*'Settings'!$B$2)+(C41*'Settings'!$B$3))+(D41*'Settings'!$B$4)),3))</f>
        <v/>
      </c>
      <c r="F41" s="13" t="str">
        <f>IF($A41="","",IF((E41&gt;=0.9),"A",IF((E41&gt;=0.8),"B",IF((E41&gt;=0.7),"C",IF((E41&gt;=0.6),"D","F")))))</f>
        <v/>
      </c>
    </row>
    <row r="42" spans="1:6" x14ac:dyDescent="0.25">
      <c r="B42" s="11"/>
      <c r="C42" s="11"/>
      <c r="D42" s="11"/>
      <c r="E42" s="12" t="str">
        <f>IF($A42="","",ROUND((((B42*'Settings'!$B$2)+(C42*'Settings'!$B$3))+(D42*'Settings'!$B$4)),3))</f>
        <v/>
      </c>
      <c r="F42" s="13" t="str">
        <f>IF($A42="","",IF((E42&gt;=0.9),"A",IF((E42&gt;=0.8),"B",IF((E42&gt;=0.7),"C",IF((E42&gt;=0.6),"D","F")))))</f>
        <v/>
      </c>
    </row>
    <row r="43" spans="1:6" x14ac:dyDescent="0.25">
      <c r="B43" s="11"/>
      <c r="C43" s="11"/>
      <c r="D43" s="11"/>
      <c r="E43" s="12" t="str">
        <f>IF($A43="","",ROUND((((B43*'Settings'!$B$2)+(C43*'Settings'!$B$3))+(D43*'Settings'!$B$4)),3))</f>
        <v/>
      </c>
      <c r="F43" s="13" t="str">
        <f>IF($A43="","",IF((E43&gt;=0.9),"A",IF((E43&gt;=0.8),"B",IF((E43&gt;=0.7),"C",IF((E43&gt;=0.6),"D","F")))))</f>
        <v/>
      </c>
    </row>
    <row r="44" spans="1:6" x14ac:dyDescent="0.25">
      <c r="B44" s="11"/>
      <c r="C44" s="11"/>
      <c r="D44" s="11"/>
      <c r="E44" s="12" t="str">
        <f>IF($A44="","",ROUND((((B44*'Settings'!$B$2)+(C44*'Settings'!$B$3))+(D44*'Settings'!$B$4)),3))</f>
        <v/>
      </c>
      <c r="F44" s="13" t="str">
        <f>IF($A44="","",IF((E44&gt;=0.9),"A",IF((E44&gt;=0.8),"B",IF((E44&gt;=0.7),"C",IF((E44&gt;=0.6),"D","F")))))</f>
        <v/>
      </c>
    </row>
    <row r="45" spans="1:6" x14ac:dyDescent="0.25">
      <c r="B45" s="11"/>
      <c r="C45" s="11"/>
      <c r="D45" s="11"/>
      <c r="E45" s="12" t="str">
        <f>IF($A45="","",ROUND((((B45*'Settings'!$B$2)+(C45*'Settings'!$B$3))+(D45*'Settings'!$B$4)),3))</f>
        <v/>
      </c>
      <c r="F45" s="13" t="str">
        <f>IF($A45="","",IF((E45&gt;=0.9),"A",IF((E45&gt;=0.8),"B",IF((E45&gt;=0.7),"C",IF((E45&gt;=0.6),"D","F")))))</f>
        <v/>
      </c>
    </row>
    <row r="46" spans="1:6" x14ac:dyDescent="0.25">
      <c r="B46" s="11"/>
      <c r="C46" s="11"/>
      <c r="D46" s="11"/>
      <c r="E46" s="12" t="str">
        <f>IF($A46="","",ROUND((((B46*'Settings'!$B$2)+(C46*'Settings'!$B$3))+(D46*'Settings'!$B$4)),3))</f>
        <v/>
      </c>
      <c r="F46" s="13" t="str">
        <f>IF($A46="","",IF((E46&gt;=0.9),"A",IF((E46&gt;=0.8),"B",IF((E46&gt;=0.7),"C",IF((E46&gt;=0.6),"D","F")))))</f>
        <v/>
      </c>
    </row>
    <row r="47" spans="1:6" x14ac:dyDescent="0.25">
      <c r="B47" s="11"/>
      <c r="C47" s="11"/>
      <c r="D47" s="11"/>
      <c r="E47" s="12" t="str">
        <f>IF($A47="","",ROUND((((B47*'Settings'!$B$2)+(C47*'Settings'!$B$3))+(D47*'Settings'!$B$4)),3))</f>
        <v/>
      </c>
      <c r="F47" s="13" t="str">
        <f>IF($A47="","",IF((E47&gt;=0.9),"A",IF((E47&gt;=0.8),"B",IF((E47&gt;=0.7),"C",IF((E47&gt;=0.6),"D","F")))))</f>
        <v/>
      </c>
    </row>
    <row r="48" spans="1:6" x14ac:dyDescent="0.25">
      <c r="B48" s="11"/>
      <c r="C48" s="11"/>
      <c r="D48" s="11"/>
      <c r="E48" s="12" t="str">
        <f>IF($A48="","",ROUND((((B48*'Settings'!$B$2)+(C48*'Settings'!$B$3))+(D48*'Settings'!$B$4)),3))</f>
        <v/>
      </c>
      <c r="F48" s="13" t="str">
        <f>IF($A48="","",IF((E48&gt;=0.9),"A",IF((E48&gt;=0.8),"B",IF((E48&gt;=0.7),"C",IF((E48&gt;=0.6),"D","F")))))</f>
        <v/>
      </c>
    </row>
    <row r="49" spans="1:6" x14ac:dyDescent="0.25">
      <c r="B49" s="11"/>
      <c r="C49" s="11"/>
      <c r="D49" s="11"/>
      <c r="E49" s="12" t="str">
        <f>IF($A49="","",ROUND((((B49*'Settings'!$B$2)+(C49*'Settings'!$B$3))+(D49*'Settings'!$B$4)),3))</f>
        <v/>
      </c>
      <c r="F49" s="13" t="str">
        <f>IF($A49="","",IF((E49&gt;=0.9),"A",IF((E49&gt;=0.8),"B",IF((E49&gt;=0.7),"C",IF((E49&gt;=0.6),"D","F")))))</f>
        <v/>
      </c>
    </row>
    <row r="50" spans="1:6" x14ac:dyDescent="0.25">
      <c r="B50" s="11"/>
      <c r="C50" s="11"/>
      <c r="D50" s="11"/>
      <c r="E50" s="12" t="str">
        <f>IF($A50="","",ROUND((((B50*'Settings'!$B$2)+(C50*'Settings'!$B$3))+(D50*'Settings'!$B$4)),3))</f>
        <v/>
      </c>
      <c r="F50" s="13" t="str">
        <f>IF($A50="","",IF((E50&gt;=0.9),"A",IF((E50&gt;=0.8),"B",IF((E50&gt;=0.7),"C",IF((E50&gt;=0.6),"D","F")))))</f>
        <v/>
      </c>
    </row>
    <row r="51" spans="1:6" x14ac:dyDescent="0.25">
      <c r="B51" s="11"/>
      <c r="C51" s="11"/>
      <c r="D51" s="11"/>
      <c r="E51" s="12" t="str">
        <f>IF($A51="","",ROUND((((B51*'Settings'!$B$2)+(C51*'Settings'!$B$3))+(D51*'Settings'!$B$4)),3))</f>
        <v/>
      </c>
      <c r="F51" s="13" t="str">
        <f>IF($A51="","",IF((E51&gt;=0.9),"A",IF((E51&gt;=0.8),"B",IF((E51&gt;=0.7),"C",IF((E51&gt;=0.6),"D","F")))))</f>
        <v/>
      </c>
    </row>
    <row r="52" spans="1:6" x14ac:dyDescent="0.25">
      <c r="B52" s="11"/>
      <c r="C52" s="11"/>
      <c r="D52" s="11"/>
      <c r="E52" s="12" t="str">
        <f>IF($A52="","",ROUND((((B52*'Settings'!$B$2)+(C52*'Settings'!$B$3))+(D52*'Settings'!$B$4)),3))</f>
        <v/>
      </c>
      <c r="F52" s="13" t="str">
        <f>IF($A52="","",IF((E52&gt;=0.9),"A",IF((E52&gt;=0.8),"B",IF((E52&gt;=0.7),"C",IF((E52&gt;=0.6),"D","F")))))</f>
        <v/>
      </c>
    </row>
    <row r="53" spans="1:6" x14ac:dyDescent="0.25">
      <c r="B53" s="11"/>
      <c r="C53" s="11"/>
      <c r="D53" s="11"/>
      <c r="E53" s="12" t="str">
        <f>IF($A53="","",ROUND((((B53*'Settings'!$B$2)+(C53*'Settings'!$B$3))+(D53*'Settings'!$B$4)),3))</f>
        <v/>
      </c>
      <c r="F53" s="13" t="str">
        <f>IF($A53="","",IF((E53&gt;=0.9),"A",IF((E53&gt;=0.8),"B",IF((E53&gt;=0.7),"C",IF((E53&gt;=0.6),"D","F")))))</f>
        <v/>
      </c>
    </row>
    <row r="54" spans="1:6" x14ac:dyDescent="0.25">
      <c r="B54" s="11"/>
      <c r="C54" s="11"/>
      <c r="D54" s="11"/>
      <c r="E54" s="12" t="str">
        <f>IF($A54="","",ROUND((((B54*'Settings'!$B$2)+(C54*'Settings'!$B$3))+(D54*'Settings'!$B$4)),3))</f>
        <v/>
      </c>
      <c r="F54" s="13" t="str">
        <f>IF($A54="","",IF((E54&gt;=0.9),"A",IF((E54&gt;=0.8),"B",IF((E54&gt;=0.7),"C",IF((E54&gt;=0.6),"D","F")))))</f>
        <v/>
      </c>
    </row>
    <row r="55" spans="1:6" x14ac:dyDescent="0.25">
      <c r="B55" s="11"/>
      <c r="C55" s="11"/>
      <c r="D55" s="11"/>
      <c r="E55" s="12" t="str">
        <f>IF($A55="","",ROUND((((B55*'Settings'!$B$2)+(C55*'Settings'!$B$3))+(D55*'Settings'!$B$4)),3))</f>
        <v/>
      </c>
      <c r="F55" s="13" t="str">
        <f>IF($A55="","",IF((E55&gt;=0.9),"A",IF((E55&gt;=0.8),"B",IF((E55&gt;=0.7),"C",IF((E55&gt;=0.6),"D","F")))))</f>
        <v/>
      </c>
    </row>
    <row r="56" spans="1:6" x14ac:dyDescent="0.25">
      <c r="B56" s="11"/>
      <c r="C56" s="11"/>
      <c r="D56" s="11"/>
      <c r="E56" s="12" t="str">
        <f>IF($A56="","",ROUND((((B56*'Settings'!$B$2)+(C56*'Settings'!$B$3))+(D56*'Settings'!$B$4)),3))</f>
        <v/>
      </c>
      <c r="F56" s="13" t="str">
        <f>IF($A56="","",IF((E56&gt;=0.9),"A",IF((E56&gt;=0.8),"B",IF((E56&gt;=0.7),"C",IF((E56&gt;=0.6),"D","F")))))</f>
        <v/>
      </c>
    </row>
    <row r="57" spans="1:6" x14ac:dyDescent="0.25">
      <c r="B57" s="11"/>
      <c r="C57" s="11"/>
      <c r="D57" s="11"/>
      <c r="E57" s="12" t="str">
        <f>IF($A57="","",ROUND((((B57*'Settings'!$B$2)+(C57*'Settings'!$B$3))+(D57*'Settings'!$B$4)),3))</f>
        <v/>
      </c>
      <c r="F57" s="13" t="str">
        <f>IF($A57="","",IF((E57&gt;=0.9),"A",IF((E57&gt;=0.8),"B",IF((E57&gt;=0.7),"C",IF((E57&gt;=0.6),"D","F")))))</f>
        <v/>
      </c>
    </row>
    <row r="58" spans="1:6" x14ac:dyDescent="0.25">
      <c r="B58" s="11"/>
      <c r="C58" s="11"/>
      <c r="D58" s="11"/>
      <c r="E58" s="12" t="str">
        <f>IF($A58="","",ROUND((((B58*'Settings'!$B$2)+(C58*'Settings'!$B$3))+(D58*'Settings'!$B$4)),3))</f>
        <v/>
      </c>
      <c r="F58" s="13" t="str">
        <f>IF($A58="","",IF((E58&gt;=0.9),"A",IF((E58&gt;=0.8),"B",IF((E58&gt;=0.7),"C",IF((E58&gt;=0.6),"D","F")))))</f>
        <v/>
      </c>
    </row>
    <row r="59" spans="1:6" x14ac:dyDescent="0.25">
      <c r="B59" s="11"/>
      <c r="C59" s="11"/>
      <c r="D59" s="11"/>
      <c r="E59" s="12" t="str">
        <f>IF($A59="","",ROUND((((B59*'Settings'!$B$2)+(C59*'Settings'!$B$3))+(D59*'Settings'!$B$4)),3))</f>
        <v/>
      </c>
      <c r="F59" s="13" t="str">
        <f>IF($A59="","",IF((E59&gt;=0.9),"A",IF((E59&gt;=0.8),"B",IF((E59&gt;=0.7),"C",IF((E59&gt;=0.6),"D","F")))))</f>
        <v/>
      </c>
    </row>
    <row r="60" spans="1:6" x14ac:dyDescent="0.25">
      <c r="B60" s="11"/>
      <c r="C60" s="11"/>
      <c r="D60" s="11"/>
      <c r="E60" s="12" t="str">
        <f>IF($A60="","",ROUND((((B60*'Settings'!$B$2)+(C60*'Settings'!$B$3))+(D60*'Settings'!$B$4)),3))</f>
        <v/>
      </c>
      <c r="F60" s="13" t="str">
        <f>IF($A60="","",IF((E60&gt;=0.9),"A",IF((E60&gt;=0.8),"B",IF((E60&gt;=0.7),"C",IF((E60&gt;=0.6),"D","F")))))</f>
        <v/>
      </c>
    </row>
    <row r="61" spans="1:6" x14ac:dyDescent="0.25">
      <c r="B61" s="11"/>
      <c r="C61" s="11"/>
      <c r="D61" s="11"/>
      <c r="E61" s="12" t="str">
        <f>IF($A61="","",ROUND((((B61*'Settings'!$B$2)+(C61*'Settings'!$B$3))+(D61*'Settings'!$B$4)),3))</f>
        <v/>
      </c>
      <c r="F61" s="13" t="str">
        <f>IF($A61="","",IF((E61&gt;=0.9),"A",IF((E61&gt;=0.8),"B",IF((E61&gt;=0.7),"C",IF((E61&gt;=0.6),"D","F")))))</f>
        <v/>
      </c>
    </row>
    <row r="62" spans="1:6" x14ac:dyDescent="0.25">
      <c r="B62" s="11"/>
      <c r="C62" s="11"/>
      <c r="D62" s="11"/>
      <c r="E62" s="12" t="str">
        <f>IF($A62="","",ROUND((((B62*'Settings'!$B$2)+(C62*'Settings'!$B$3))+(D62*'Settings'!$B$4)),3))</f>
        <v/>
      </c>
      <c r="F62" s="13" t="str">
        <f>IF($A62="","",IF((E62&gt;=0.9),"A",IF((E62&gt;=0.8),"B",IF((E62&gt;=0.7),"C",IF((E62&gt;=0.6),"D","F")))))</f>
        <v/>
      </c>
    </row>
    <row r="63" spans="1:6" x14ac:dyDescent="0.25">
      <c r="B63" s="11"/>
      <c r="C63" s="11"/>
      <c r="D63" s="11"/>
      <c r="E63" s="12" t="str">
        <f>IF($A63="","",ROUND((((B63*'Settings'!$B$2)+(C63*'Settings'!$B$3))+(D63*'Settings'!$B$4)),3))</f>
        <v/>
      </c>
      <c r="F63" s="13" t="str">
        <f>IF($A63="","",IF((E63&gt;=0.9),"A",IF((E63&gt;=0.8),"B",IF((E63&gt;=0.7),"C",IF((E63&gt;=0.6),"D","F")))))</f>
        <v/>
      </c>
    </row>
    <row r="64" spans="1:6" x14ac:dyDescent="0.25">
      <c r="B64" s="11"/>
      <c r="C64" s="11"/>
      <c r="D64" s="11"/>
      <c r="E64" s="12" t="str">
        <f>IF($A64="","",ROUND((((B64*'Settings'!$B$2)+(C64*'Settings'!$B$3))+(D64*'Settings'!$B$4)),3))</f>
        <v/>
      </c>
      <c r="F64" s="13" t="str">
        <f>IF($A64="","",IF((E64&gt;=0.9),"A",IF((E64&gt;=0.8),"B",IF((E64&gt;=0.7),"C",IF((E64&gt;=0.6),"D","F")))))</f>
        <v/>
      </c>
    </row>
    <row r="65" spans="1:6" x14ac:dyDescent="0.25">
      <c r="B65" s="11"/>
      <c r="C65" s="11"/>
      <c r="D65" s="11"/>
      <c r="E65" s="12" t="str">
        <f>IF($A65="","",ROUND((((B65*'Settings'!$B$2)+(C65*'Settings'!$B$3))+(D65*'Settings'!$B$4)),3))</f>
        <v/>
      </c>
      <c r="F65" s="13" t="str">
        <f>IF($A65="","",IF((E65&gt;=0.9),"A",IF((E65&gt;=0.8),"B",IF((E65&gt;=0.7),"C",IF((E65&gt;=0.6),"D","F")))))</f>
        <v/>
      </c>
    </row>
    <row r="66" spans="1:6" x14ac:dyDescent="0.25">
      <c r="B66" s="11"/>
      <c r="C66" s="11"/>
      <c r="D66" s="11"/>
      <c r="E66" s="12" t="str">
        <f>IF($A66="","",ROUND((((B66*'Settings'!$B$2)+(C66*'Settings'!$B$3))+(D66*'Settings'!$B$4)),3))</f>
        <v/>
      </c>
      <c r="F66" s="13" t="str">
        <f>IF($A66="","",IF((E66&gt;=0.9),"A",IF((E66&gt;=0.8),"B",IF((E66&gt;=0.7),"C",IF((E66&gt;=0.6),"D","F")))))</f>
        <v/>
      </c>
    </row>
    <row r="67" spans="1:6" x14ac:dyDescent="0.25">
      <c r="B67" s="11"/>
      <c r="C67" s="11"/>
      <c r="D67" s="11"/>
      <c r="E67" s="12" t="str">
        <f>IF($A67="","",ROUND((((B67*'Settings'!$B$2)+(C67*'Settings'!$B$3))+(D67*'Settings'!$B$4)),3))</f>
        <v/>
      </c>
      <c r="F67" s="13" t="str">
        <f>IF($A67="","",IF((E67&gt;=0.9),"A",IF((E67&gt;=0.8),"B",IF((E67&gt;=0.7),"C",IF((E67&gt;=0.6),"D","F")))))</f>
        <v/>
      </c>
    </row>
    <row r="68" spans="1:6" x14ac:dyDescent="0.25">
      <c r="B68" s="11"/>
      <c r="C68" s="11"/>
      <c r="D68" s="11"/>
      <c r="E68" s="12" t="str">
        <f>IF($A68="","",ROUND((((B68*'Settings'!$B$2)+(C68*'Settings'!$B$3))+(D68*'Settings'!$B$4)),3))</f>
        <v/>
      </c>
      <c r="F68" s="13" t="str">
        <f>IF($A68="","",IF((E68&gt;=0.9),"A",IF((E68&gt;=0.8),"B",IF((E68&gt;=0.7),"C",IF((E68&gt;=0.6),"D","F")))))</f>
        <v/>
      </c>
    </row>
    <row r="69" spans="1:6" x14ac:dyDescent="0.25">
      <c r="B69" s="11"/>
      <c r="C69" s="11"/>
      <c r="D69" s="11"/>
      <c r="E69" s="12" t="str">
        <f>IF($A69="","",ROUND((((B69*'Settings'!$B$2)+(C69*'Settings'!$B$3))+(D69*'Settings'!$B$4)),3))</f>
        <v/>
      </c>
      <c r="F69" s="13" t="str">
        <f>IF($A69="","",IF((E69&gt;=0.9),"A",IF((E69&gt;=0.8),"B",IF((E69&gt;=0.7),"C",IF((E69&gt;=0.6),"D","F")))))</f>
        <v/>
      </c>
    </row>
    <row r="70" spans="1:6" x14ac:dyDescent="0.25">
      <c r="B70" s="11"/>
      <c r="C70" s="11"/>
      <c r="D70" s="11"/>
      <c r="E70" s="12" t="str">
        <f>IF($A70="","",ROUND((((B70*'Settings'!$B$2)+(C70*'Settings'!$B$3))+(D70*'Settings'!$B$4)),3))</f>
        <v/>
      </c>
      <c r="F70" s="13" t="str">
        <f>IF($A70="","",IF((E70&gt;=0.9),"A",IF((E70&gt;=0.8),"B",IF((E70&gt;=0.7),"C",IF((E70&gt;=0.6),"D","F")))))</f>
        <v/>
      </c>
    </row>
    <row r="71" spans="1:6" x14ac:dyDescent="0.25">
      <c r="B71" s="11"/>
      <c r="C71" s="11"/>
      <c r="D71" s="11"/>
      <c r="E71" s="12" t="str">
        <f>IF($A71="","",ROUND((((B71*'Settings'!$B$2)+(C71*'Settings'!$B$3))+(D71*'Settings'!$B$4)),3))</f>
        <v/>
      </c>
      <c r="F71" s="13" t="str">
        <f>IF($A71="","",IF((E71&gt;=0.9),"A",IF((E71&gt;=0.8),"B",IF((E71&gt;=0.7),"C",IF((E71&gt;=0.6),"D","F")))))</f>
        <v/>
      </c>
    </row>
    <row r="72" spans="1:6" x14ac:dyDescent="0.25">
      <c r="B72" s="11"/>
      <c r="C72" s="11"/>
      <c r="D72" s="11"/>
      <c r="E72" s="12" t="str">
        <f>IF($A72="","",ROUND((((B72*'Settings'!$B$2)+(C72*'Settings'!$B$3))+(D72*'Settings'!$B$4)),3))</f>
        <v/>
      </c>
      <c r="F72" s="13" t="str">
        <f>IF($A72="","",IF((E72&gt;=0.9),"A",IF((E72&gt;=0.8),"B",IF((E72&gt;=0.7),"C",IF((E72&gt;=0.6),"D","F")))))</f>
        <v/>
      </c>
    </row>
    <row r="73" spans="1:6" x14ac:dyDescent="0.25">
      <c r="B73" s="11"/>
      <c r="C73" s="11"/>
      <c r="D73" s="11"/>
      <c r="E73" s="12" t="str">
        <f>IF($A73="","",ROUND((((B73*'Settings'!$B$2)+(C73*'Settings'!$B$3))+(D73*'Settings'!$B$4)),3))</f>
        <v/>
      </c>
      <c r="F73" s="13" t="str">
        <f>IF($A73="","",IF((E73&gt;=0.9),"A",IF((E73&gt;=0.8),"B",IF((E73&gt;=0.7),"C",IF((E73&gt;=0.6),"D","F")))))</f>
        <v/>
      </c>
    </row>
    <row r="74" spans="1:6" x14ac:dyDescent="0.25">
      <c r="B74" s="11"/>
      <c r="C74" s="11"/>
      <c r="D74" s="11"/>
      <c r="E74" s="12" t="str">
        <f>IF($A74="","",ROUND((((B74*'Settings'!$B$2)+(C74*'Settings'!$B$3))+(D74*'Settings'!$B$4)),3))</f>
        <v/>
      </c>
      <c r="F74" s="13" t="str">
        <f>IF($A74="","",IF((E74&gt;=0.9),"A",IF((E74&gt;=0.8),"B",IF((E74&gt;=0.7),"C",IF((E74&gt;=0.6),"D","F")))))</f>
        <v/>
      </c>
    </row>
    <row r="75" spans="1:6" x14ac:dyDescent="0.25">
      <c r="B75" s="11"/>
      <c r="C75" s="11"/>
      <c r="D75" s="11"/>
      <c r="E75" s="12" t="str">
        <f>IF($A75="","",ROUND((((B75*'Settings'!$B$2)+(C75*'Settings'!$B$3))+(D75*'Settings'!$B$4)),3))</f>
        <v/>
      </c>
      <c r="F75" s="13" t="str">
        <f>IF($A75="","",IF((E75&gt;=0.9),"A",IF((E75&gt;=0.8),"B",IF((E75&gt;=0.7),"C",IF((E75&gt;=0.6),"D","F")))))</f>
        <v/>
      </c>
    </row>
    <row r="76" spans="1:6" x14ac:dyDescent="0.25">
      <c r="B76" s="11"/>
      <c r="C76" s="11"/>
      <c r="D76" s="11"/>
      <c r="E76" s="12" t="str">
        <f>IF($A76="","",ROUND((((B76*'Settings'!$B$2)+(C76*'Settings'!$B$3))+(D76*'Settings'!$B$4)),3))</f>
        <v/>
      </c>
      <c r="F76" s="13" t="str">
        <f>IF($A76="","",IF((E76&gt;=0.9),"A",IF((E76&gt;=0.8),"B",IF((E76&gt;=0.7),"C",IF((E76&gt;=0.6),"D","F")))))</f>
        <v/>
      </c>
    </row>
    <row r="77" spans="1:6" x14ac:dyDescent="0.25">
      <c r="B77" s="11"/>
      <c r="C77" s="11"/>
      <c r="D77" s="11"/>
      <c r="E77" s="12" t="str">
        <f>IF($A77="","",ROUND((((B77*'Settings'!$B$2)+(C77*'Settings'!$B$3))+(D77*'Settings'!$B$4)),3))</f>
        <v/>
      </c>
      <c r="F77" s="13" t="str">
        <f>IF($A77="","",IF((E77&gt;=0.9),"A",IF((E77&gt;=0.8),"B",IF((E77&gt;=0.7),"C",IF((E77&gt;=0.6),"D","F")))))</f>
        <v/>
      </c>
    </row>
    <row r="78" spans="1:6" x14ac:dyDescent="0.25">
      <c r="B78" s="11"/>
      <c r="C78" s="11"/>
      <c r="D78" s="11"/>
      <c r="E78" s="12" t="str">
        <f>IF($A78="","",ROUND((((B78*'Settings'!$B$2)+(C78*'Settings'!$B$3))+(D78*'Settings'!$B$4)),3))</f>
        <v/>
      </c>
      <c r="F78" s="13" t="str">
        <f>IF($A78="","",IF((E78&gt;=0.9),"A",IF((E78&gt;=0.8),"B",IF((E78&gt;=0.7),"C",IF((E78&gt;=0.6),"D","F")))))</f>
        <v/>
      </c>
    </row>
    <row r="79" spans="1:6" x14ac:dyDescent="0.25">
      <c r="B79" s="11"/>
      <c r="C79" s="11"/>
      <c r="D79" s="11"/>
      <c r="E79" s="12" t="str">
        <f>IF($A79="","",ROUND((((B79*'Settings'!$B$2)+(C79*'Settings'!$B$3))+(D79*'Settings'!$B$4)),3))</f>
        <v/>
      </c>
      <c r="F79" s="13" t="str">
        <f>IF($A79="","",IF((E79&gt;=0.9),"A",IF((E79&gt;=0.8),"B",IF((E79&gt;=0.7),"C",IF((E79&gt;=0.6),"D","F")))))</f>
        <v/>
      </c>
    </row>
    <row r="80" spans="1:6" x14ac:dyDescent="0.25">
      <c r="B80" s="11"/>
      <c r="C80" s="11"/>
      <c r="D80" s="11"/>
      <c r="E80" s="12" t="str">
        <f>IF($A80="","",ROUND((((B80*'Settings'!$B$2)+(C80*'Settings'!$B$3))+(D80*'Settings'!$B$4)),3))</f>
        <v/>
      </c>
      <c r="F80" s="13" t="str">
        <f>IF($A80="","",IF((E80&gt;=0.9),"A",IF((E80&gt;=0.8),"B",IF((E80&gt;=0.7),"C",IF((E80&gt;=0.6),"D","F")))))</f>
        <v/>
      </c>
    </row>
    <row r="81" spans="1:6" x14ac:dyDescent="0.25">
      <c r="B81" s="11"/>
      <c r="C81" s="11"/>
      <c r="D81" s="11"/>
      <c r="E81" s="12" t="str">
        <f>IF($A81="","",ROUND((((B81*'Settings'!$B$2)+(C81*'Settings'!$B$3))+(D81*'Settings'!$B$4)),3))</f>
        <v/>
      </c>
      <c r="F81" s="13" t="str">
        <f>IF($A81="","",IF((E81&gt;=0.9),"A",IF((E81&gt;=0.8),"B",IF((E81&gt;=0.7),"C",IF((E81&gt;=0.6),"D","F")))))</f>
        <v/>
      </c>
    </row>
    <row r="82" spans="1:6" x14ac:dyDescent="0.25">
      <c r="B82" s="11"/>
      <c r="C82" s="11"/>
      <c r="D82" s="11"/>
      <c r="E82" s="12" t="str">
        <f>IF($A82="","",ROUND((((B82*'Settings'!$B$2)+(C82*'Settings'!$B$3))+(D82*'Settings'!$B$4)),3))</f>
        <v/>
      </c>
      <c r="F82" s="13" t="str">
        <f>IF($A82="","",IF((E82&gt;=0.9),"A",IF((E82&gt;=0.8),"B",IF((E82&gt;=0.7),"C",IF((E82&gt;=0.6),"D","F")))))</f>
        <v/>
      </c>
    </row>
    <row r="83" spans="1:6" x14ac:dyDescent="0.25">
      <c r="B83" s="11"/>
      <c r="C83" s="11"/>
      <c r="D83" s="11"/>
      <c r="E83" s="12" t="str">
        <f>IF($A83="","",ROUND((((B83*'Settings'!$B$2)+(C83*'Settings'!$B$3))+(D83*'Settings'!$B$4)),3))</f>
        <v/>
      </c>
      <c r="F83" s="13" t="str">
        <f>IF($A83="","",IF((E83&gt;=0.9),"A",IF((E83&gt;=0.8),"B",IF((E83&gt;=0.7),"C",IF((E83&gt;=0.6),"D","F")))))</f>
        <v/>
      </c>
    </row>
    <row r="84" spans="1:6" x14ac:dyDescent="0.25">
      <c r="B84" s="11"/>
      <c r="C84" s="11"/>
      <c r="D84" s="11"/>
      <c r="E84" s="12" t="str">
        <f>IF($A84="","",ROUND((((B84*'Settings'!$B$2)+(C84*'Settings'!$B$3))+(D84*'Settings'!$B$4)),3))</f>
        <v/>
      </c>
      <c r="F84" s="13" t="str">
        <f>IF($A84="","",IF((E84&gt;=0.9),"A",IF((E84&gt;=0.8),"B",IF((E84&gt;=0.7),"C",IF((E84&gt;=0.6),"D","F")))))</f>
        <v/>
      </c>
    </row>
    <row r="85" spans="1:6" x14ac:dyDescent="0.25">
      <c r="B85" s="11"/>
      <c r="C85" s="11"/>
      <c r="D85" s="11"/>
      <c r="E85" s="12" t="str">
        <f>IF($A85="","",ROUND((((B85*'Settings'!$B$2)+(C85*'Settings'!$B$3))+(D85*'Settings'!$B$4)),3))</f>
        <v/>
      </c>
      <c r="F85" s="13" t="str">
        <f>IF($A85="","",IF((E85&gt;=0.9),"A",IF((E85&gt;=0.8),"B",IF((E85&gt;=0.7),"C",IF((E85&gt;=0.6),"D","F")))))</f>
        <v/>
      </c>
    </row>
    <row r="86" spans="1:6" x14ac:dyDescent="0.25">
      <c r="B86" s="11"/>
      <c r="C86" s="11"/>
      <c r="D86" s="11"/>
      <c r="E86" s="12" t="str">
        <f>IF($A86="","",ROUND((((B86*'Settings'!$B$2)+(C86*'Settings'!$B$3))+(D86*'Settings'!$B$4)),3))</f>
        <v/>
      </c>
      <c r="F86" s="13" t="str">
        <f>IF($A86="","",IF((E86&gt;=0.9),"A",IF((E86&gt;=0.8),"B",IF((E86&gt;=0.7),"C",IF((E86&gt;=0.6),"D","F")))))</f>
        <v/>
      </c>
    </row>
    <row r="87" spans="1:6" x14ac:dyDescent="0.25">
      <c r="B87" s="11"/>
      <c r="C87" s="11"/>
      <c r="D87" s="11"/>
      <c r="E87" s="12" t="str">
        <f>IF($A87="","",ROUND((((B87*'Settings'!$B$2)+(C87*'Settings'!$B$3))+(D87*'Settings'!$B$4)),3))</f>
        <v/>
      </c>
      <c r="F87" s="13" t="str">
        <f>IF($A87="","",IF((E87&gt;=0.9),"A",IF((E87&gt;=0.8),"B",IF((E87&gt;=0.7),"C",IF((E87&gt;=0.6),"D","F")))))</f>
        <v/>
      </c>
    </row>
    <row r="88" spans="1:6" x14ac:dyDescent="0.25">
      <c r="B88" s="11"/>
      <c r="C88" s="11"/>
      <c r="D88" s="11"/>
      <c r="E88" s="12" t="str">
        <f>IF($A88="","",ROUND((((B88*'Settings'!$B$2)+(C88*'Settings'!$B$3))+(D88*'Settings'!$B$4)),3))</f>
        <v/>
      </c>
      <c r="F88" s="13" t="str">
        <f>IF($A88="","",IF((E88&gt;=0.9),"A",IF((E88&gt;=0.8),"B",IF((E88&gt;=0.7),"C",IF((E88&gt;=0.6),"D","F")))))</f>
        <v/>
      </c>
    </row>
    <row r="89" spans="1:6" x14ac:dyDescent="0.25">
      <c r="B89" s="11"/>
      <c r="C89" s="11"/>
      <c r="D89" s="11"/>
      <c r="E89" s="12" t="str">
        <f>IF($A89="","",ROUND((((B89*'Settings'!$B$2)+(C89*'Settings'!$B$3))+(D89*'Settings'!$B$4)),3))</f>
        <v/>
      </c>
      <c r="F89" s="13" t="str">
        <f>IF($A89="","",IF((E89&gt;=0.9),"A",IF((E89&gt;=0.8),"B",IF((E89&gt;=0.7),"C",IF((E89&gt;=0.6),"D","F")))))</f>
        <v/>
      </c>
    </row>
    <row r="90" spans="1:6" x14ac:dyDescent="0.25">
      <c r="B90" s="11"/>
      <c r="C90" s="11"/>
      <c r="D90" s="11"/>
      <c r="E90" s="12" t="str">
        <f>IF($A90="","",ROUND((((B90*'Settings'!$B$2)+(C90*'Settings'!$B$3))+(D90*'Settings'!$B$4)),3))</f>
        <v/>
      </c>
      <c r="F90" s="13" t="str">
        <f>IF($A90="","",IF((E90&gt;=0.9),"A",IF((E90&gt;=0.8),"B",IF((E90&gt;=0.7),"C",IF((E90&gt;=0.6),"D","F")))))</f>
        <v/>
      </c>
    </row>
    <row r="91" spans="1:6" x14ac:dyDescent="0.25">
      <c r="B91" s="11"/>
      <c r="C91" s="11"/>
      <c r="D91" s="11"/>
      <c r="E91" s="12" t="str">
        <f>IF($A91="","",ROUND((((B91*'Settings'!$B$2)+(C91*'Settings'!$B$3))+(D91*'Settings'!$B$4)),3))</f>
        <v/>
      </c>
      <c r="F91" s="13" t="str">
        <f>IF($A91="","",IF((E91&gt;=0.9),"A",IF((E91&gt;=0.8),"B",IF((E91&gt;=0.7),"C",IF((E91&gt;=0.6),"D","F")))))</f>
        <v/>
      </c>
    </row>
    <row r="92" spans="1:6" x14ac:dyDescent="0.25">
      <c r="B92" s="11"/>
      <c r="C92" s="11"/>
      <c r="D92" s="11"/>
      <c r="E92" s="12" t="str">
        <f>IF($A92="","",ROUND((((B92*'Settings'!$B$2)+(C92*'Settings'!$B$3))+(D92*'Settings'!$B$4)),3))</f>
        <v/>
      </c>
      <c r="F92" s="13" t="str">
        <f>IF($A92="","",IF((E92&gt;=0.9),"A",IF((E92&gt;=0.8),"B",IF((E92&gt;=0.7),"C",IF((E92&gt;=0.6),"D","F")))))</f>
        <v/>
      </c>
    </row>
    <row r="93" spans="1:6" x14ac:dyDescent="0.25">
      <c r="B93" s="11"/>
      <c r="C93" s="11"/>
      <c r="D93" s="11"/>
      <c r="E93" s="12" t="str">
        <f>IF($A93="","",ROUND((((B93*'Settings'!$B$2)+(C93*'Settings'!$B$3))+(D93*'Settings'!$B$4)),3))</f>
        <v/>
      </c>
      <c r="F93" s="13" t="str">
        <f>IF($A93="","",IF((E93&gt;=0.9),"A",IF((E93&gt;=0.8),"B",IF((E93&gt;=0.7),"C",IF((E93&gt;=0.6),"D","F")))))</f>
        <v/>
      </c>
    </row>
    <row r="94" spans="1:6" x14ac:dyDescent="0.25">
      <c r="B94" s="11"/>
      <c r="C94" s="11"/>
      <c r="D94" s="11"/>
      <c r="E94" s="12" t="str">
        <f>IF($A94="","",ROUND((((B94*'Settings'!$B$2)+(C94*'Settings'!$B$3))+(D94*'Settings'!$B$4)),3))</f>
        <v/>
      </c>
      <c r="F94" s="13" t="str">
        <f>IF($A94="","",IF((E94&gt;=0.9),"A",IF((E94&gt;=0.8),"B",IF((E94&gt;=0.7),"C",IF((E94&gt;=0.6),"D","F")))))</f>
        <v/>
      </c>
    </row>
    <row r="95" spans="1:6" x14ac:dyDescent="0.25">
      <c r="B95" s="11"/>
      <c r="C95" s="11"/>
      <c r="D95" s="11"/>
      <c r="E95" s="12" t="str">
        <f>IF($A95="","",ROUND((((B95*'Settings'!$B$2)+(C95*'Settings'!$B$3))+(D95*'Settings'!$B$4)),3))</f>
        <v/>
      </c>
      <c r="F95" s="13" t="str">
        <f>IF($A95="","",IF((E95&gt;=0.9),"A",IF((E95&gt;=0.8),"B",IF((E95&gt;=0.7),"C",IF((E95&gt;=0.6),"D","F")))))</f>
        <v/>
      </c>
    </row>
    <row r="96" spans="1:6" x14ac:dyDescent="0.25">
      <c r="B96" s="11"/>
      <c r="C96" s="11"/>
      <c r="D96" s="11"/>
      <c r="E96" s="12" t="str">
        <f>IF($A96="","",ROUND((((B96*'Settings'!$B$2)+(C96*'Settings'!$B$3))+(D96*'Settings'!$B$4)),3))</f>
        <v/>
      </c>
      <c r="F96" s="13" t="str">
        <f>IF($A96="","",IF((E96&gt;=0.9),"A",IF((E96&gt;=0.8),"B",IF((E96&gt;=0.7),"C",IF((E96&gt;=0.6),"D","F")))))</f>
        <v/>
      </c>
    </row>
    <row r="97" spans="1:6" x14ac:dyDescent="0.25">
      <c r="B97" s="11"/>
      <c r="C97" s="11"/>
      <c r="D97" s="11"/>
      <c r="E97" s="12" t="str">
        <f>IF($A97="","",ROUND((((B97*'Settings'!$B$2)+(C97*'Settings'!$B$3))+(D97*'Settings'!$B$4)),3))</f>
        <v/>
      </c>
      <c r="F97" s="13" t="str">
        <f>IF($A97="","",IF((E97&gt;=0.9),"A",IF((E97&gt;=0.8),"B",IF((E97&gt;=0.7),"C",IF((E97&gt;=0.6),"D","F")))))</f>
        <v/>
      </c>
    </row>
    <row r="98" spans="1:6" x14ac:dyDescent="0.25">
      <c r="B98" s="11"/>
      <c r="C98" s="11"/>
      <c r="D98" s="11"/>
      <c r="E98" s="12" t="str">
        <f>IF($A98="","",ROUND((((B98*'Settings'!$B$2)+(C98*'Settings'!$B$3))+(D98*'Settings'!$B$4)),3))</f>
        <v/>
      </c>
      <c r="F98" s="13" t="str">
        <f>IF($A98="","",IF((E98&gt;=0.9),"A",IF((E98&gt;=0.8),"B",IF((E98&gt;=0.7),"C",IF((E98&gt;=0.6),"D","F")))))</f>
        <v/>
      </c>
    </row>
    <row r="99" spans="1:6" x14ac:dyDescent="0.25">
      <c r="B99" s="11"/>
      <c r="C99" s="11"/>
      <c r="D99" s="11"/>
      <c r="E99" s="12" t="str">
        <f>IF($A99="","",ROUND((((B99*'Settings'!$B$2)+(C99*'Settings'!$B$3))+(D99*'Settings'!$B$4)),3))</f>
        <v/>
      </c>
      <c r="F99" s="13" t="str">
        <f>IF($A99="","",IF((E99&gt;=0.9),"A",IF((E99&gt;=0.8),"B",IF((E99&gt;=0.7),"C",IF((E99&gt;=0.6),"D","F")))))</f>
        <v/>
      </c>
    </row>
    <row r="100" spans="1:6" x14ac:dyDescent="0.25">
      <c r="B100" s="11"/>
      <c r="C100" s="11"/>
      <c r="D100" s="11"/>
      <c r="E100" s="12" t="str">
        <f>IF($A100="","",ROUND((((B100*'Settings'!$B$2)+(C100*'Settings'!$B$3))+(D100*'Settings'!$B$4)),3))</f>
        <v/>
      </c>
      <c r="F100" s="13" t="str">
        <f>IF($A100="","",IF((E100&gt;=0.9),"A",IF((E100&gt;=0.8),"B",IF((E100&gt;=0.7),"C",IF((E100&gt;=0.6),"D","F")))))</f>
        <v/>
      </c>
    </row>
    <row r="101" spans="1:6" x14ac:dyDescent="0.25">
      <c r="B101" s="11"/>
      <c r="C101" s="11"/>
      <c r="D101" s="11"/>
      <c r="E101" s="12" t="str">
        <f>IF($A101="","",ROUND((((B101*'Settings'!$B$2)+(C101*'Settings'!$B$3))+(D101*'Settings'!$B$4)),3))</f>
        <v/>
      </c>
      <c r="F101" s="13" t="str">
        <f>IF($A101="","",IF((E101&gt;=0.9),"A",IF((E101&gt;=0.8),"B",IF((E101&gt;=0.7),"C",IF((E101&gt;=0.6),"D","F")))))</f>
        <v/>
      </c>
    </row>
    <row r="102" spans="1:6" x14ac:dyDescent="0.25">
      <c r="B102" s="11"/>
      <c r="C102" s="11"/>
      <c r="D102" s="11"/>
      <c r="E102" s="12" t="str">
        <f>IF($A102="","",ROUND((((B102*'Settings'!$B$2)+(C102*'Settings'!$B$3))+(D102*'Settings'!$B$4)),3))</f>
        <v/>
      </c>
      <c r="F102" s="13" t="str">
        <f>IF($A102="","",IF((E102&gt;=0.9),"A",IF((E102&gt;=0.8),"B",IF((E102&gt;=0.7),"C",IF((E102&gt;=0.6),"D","F")))))</f>
        <v/>
      </c>
    </row>
    <row r="103" spans="1:6" x14ac:dyDescent="0.25">
      <c r="B103" s="11"/>
      <c r="C103" s="11"/>
      <c r="D103" s="11"/>
      <c r="E103" s="12" t="str">
        <f>IF($A103="","",ROUND((((B103*'Settings'!$B$2)+(C103*'Settings'!$B$3))+(D103*'Settings'!$B$4)),3))</f>
        <v/>
      </c>
      <c r="F103" s="13" t="str">
        <f>IF($A103="","",IF((E103&gt;=0.9),"A",IF((E103&gt;=0.8),"B",IF((E103&gt;=0.7),"C",IF((E103&gt;=0.6),"D","F")))))</f>
        <v/>
      </c>
    </row>
    <row r="104" spans="1:6" x14ac:dyDescent="0.25">
      <c r="B104" s="11"/>
      <c r="C104" s="11"/>
      <c r="D104" s="11"/>
      <c r="E104" s="12" t="str">
        <f>IF($A104="","",ROUND((((B104*'Settings'!$B$2)+(C104*'Settings'!$B$3))+(D104*'Settings'!$B$4)),3))</f>
        <v/>
      </c>
      <c r="F104" s="13" t="str">
        <f>IF($A104="","",IF((E104&gt;=0.9),"A",IF((E104&gt;=0.8),"B",IF((E104&gt;=0.7),"C",IF((E104&gt;=0.6),"D","F")))))</f>
        <v/>
      </c>
    </row>
    <row r="105" spans="1:6" x14ac:dyDescent="0.25">
      <c r="B105" s="11"/>
      <c r="C105" s="11"/>
      <c r="D105" s="11"/>
      <c r="E105" s="12" t="str">
        <f>IF($A105="","",ROUND((((B105*'Settings'!$B$2)+(C105*'Settings'!$B$3))+(D105*'Settings'!$B$4)),3))</f>
        <v/>
      </c>
      <c r="F105" s="13" t="str">
        <f>IF($A105="","",IF((E105&gt;=0.9),"A",IF((E105&gt;=0.8),"B",IF((E105&gt;=0.7),"C",IF((E105&gt;=0.6),"D","F")))))</f>
        <v/>
      </c>
    </row>
    <row r="106" spans="1:6" x14ac:dyDescent="0.25">
      <c r="B106" s="11"/>
      <c r="C106" s="11"/>
      <c r="D106" s="11"/>
      <c r="E106" s="12" t="str">
        <f>IF($A106="","",ROUND((((B106*'Settings'!$B$2)+(C106*'Settings'!$B$3))+(D106*'Settings'!$B$4)),3))</f>
        <v/>
      </c>
      <c r="F106" s="13" t="str">
        <f>IF($A106="","",IF((E106&gt;=0.9),"A",IF((E106&gt;=0.8),"B",IF((E106&gt;=0.7),"C",IF((E106&gt;=0.6),"D","F")))))</f>
        <v/>
      </c>
    </row>
    <row r="107" spans="1:6" x14ac:dyDescent="0.25">
      <c r="B107" s="11"/>
      <c r="C107" s="11"/>
      <c r="D107" s="11"/>
      <c r="E107" s="12" t="str">
        <f>IF($A107="","",ROUND((((B107*'Settings'!$B$2)+(C107*'Settings'!$B$3))+(D107*'Settings'!$B$4)),3))</f>
        <v/>
      </c>
      <c r="F107" s="13" t="str">
        <f>IF($A107="","",IF((E107&gt;=0.9),"A",IF((E107&gt;=0.8),"B",IF((E107&gt;=0.7),"C",IF((E107&gt;=0.6),"D","F")))))</f>
        <v/>
      </c>
    </row>
    <row r="108" spans="1:6" x14ac:dyDescent="0.25">
      <c r="B108" s="11"/>
      <c r="C108" s="11"/>
      <c r="D108" s="11"/>
      <c r="E108" s="12" t="str">
        <f>IF($A108="","",ROUND((((B108*'Settings'!$B$2)+(C108*'Settings'!$B$3))+(D108*'Settings'!$B$4)),3))</f>
        <v/>
      </c>
      <c r="F108" s="13" t="str">
        <f>IF($A108="","",IF((E108&gt;=0.9),"A",IF((E108&gt;=0.8),"B",IF((E108&gt;=0.7),"C",IF((E108&gt;=0.6),"D","F")))))</f>
        <v/>
      </c>
    </row>
    <row r="109" spans="1:6" x14ac:dyDescent="0.25">
      <c r="B109" s="11"/>
      <c r="C109" s="11"/>
      <c r="D109" s="11"/>
      <c r="E109" s="12" t="str">
        <f>IF($A109="","",ROUND((((B109*'Settings'!$B$2)+(C109*'Settings'!$B$3))+(D109*'Settings'!$B$4)),3))</f>
        <v/>
      </c>
      <c r="F109" s="13" t="str">
        <f>IF($A109="","",IF((E109&gt;=0.9),"A",IF((E109&gt;=0.8),"B",IF((E109&gt;=0.7),"C",IF((E109&gt;=0.6),"D","F")))))</f>
        <v/>
      </c>
    </row>
    <row r="110" spans="1:6" x14ac:dyDescent="0.25">
      <c r="B110" s="11"/>
      <c r="C110" s="11"/>
      <c r="D110" s="11"/>
      <c r="E110" s="12" t="str">
        <f>IF($A110="","",ROUND((((B110*'Settings'!$B$2)+(C110*'Settings'!$B$3))+(D110*'Settings'!$B$4)),3))</f>
        <v/>
      </c>
      <c r="F110" s="13" t="str">
        <f>IF($A110="","",IF((E110&gt;=0.9),"A",IF((E110&gt;=0.8),"B",IF((E110&gt;=0.7),"C",IF((E110&gt;=0.6),"D","F")))))</f>
        <v/>
      </c>
    </row>
    <row r="111" spans="1:6" x14ac:dyDescent="0.25">
      <c r="B111" s="11"/>
      <c r="C111" s="11"/>
      <c r="D111" s="11"/>
      <c r="E111" s="12" t="str">
        <f>IF($A111="","",ROUND((((B111*'Settings'!$B$2)+(C111*'Settings'!$B$3))+(D111*'Settings'!$B$4)),3))</f>
        <v/>
      </c>
      <c r="F111" s="13" t="str">
        <f>IF($A111="","",IF((E111&gt;=0.9),"A",IF((E111&gt;=0.8),"B",IF((E111&gt;=0.7),"C",IF((E111&gt;=0.6),"D","F")))))</f>
        <v/>
      </c>
    </row>
    <row r="112" spans="1:6" x14ac:dyDescent="0.25">
      <c r="B112" s="11"/>
      <c r="C112" s="11"/>
      <c r="D112" s="11"/>
      <c r="E112" s="12" t="str">
        <f>IF($A112="","",ROUND((((B112*'Settings'!$B$2)+(C112*'Settings'!$B$3))+(D112*'Settings'!$B$4)),3))</f>
        <v/>
      </c>
      <c r="F112" s="13" t="str">
        <f>IF($A112="","",IF((E112&gt;=0.9),"A",IF((E112&gt;=0.8),"B",IF((E112&gt;=0.7),"C",IF((E112&gt;=0.6),"D","F")))))</f>
        <v/>
      </c>
    </row>
    <row r="113" spans="1:6" x14ac:dyDescent="0.25">
      <c r="B113" s="11"/>
      <c r="C113" s="11"/>
      <c r="D113" s="11"/>
      <c r="E113" s="12" t="str">
        <f>IF($A113="","",ROUND((((B113*'Settings'!$B$2)+(C113*'Settings'!$B$3))+(D113*'Settings'!$B$4)),3))</f>
        <v/>
      </c>
      <c r="F113" s="13" t="str">
        <f>IF($A113="","",IF((E113&gt;=0.9),"A",IF((E113&gt;=0.8),"B",IF((E113&gt;=0.7),"C",IF((E113&gt;=0.6),"D","F")))))</f>
        <v/>
      </c>
    </row>
    <row r="114" spans="1:6" x14ac:dyDescent="0.25">
      <c r="B114" s="11"/>
      <c r="C114" s="11"/>
      <c r="D114" s="11"/>
      <c r="E114" s="12" t="str">
        <f>IF($A114="","",ROUND((((B114*'Settings'!$B$2)+(C114*'Settings'!$B$3))+(D114*'Settings'!$B$4)),3))</f>
        <v/>
      </c>
      <c r="F114" s="13" t="str">
        <f>IF($A114="","",IF((E114&gt;=0.9),"A",IF((E114&gt;=0.8),"B",IF((E114&gt;=0.7),"C",IF((E114&gt;=0.6),"D","F")))))</f>
        <v/>
      </c>
    </row>
    <row r="115" spans="1:6" x14ac:dyDescent="0.25">
      <c r="B115" s="11"/>
      <c r="C115" s="11"/>
      <c r="D115" s="11"/>
      <c r="E115" s="12" t="str">
        <f>IF($A115="","",ROUND((((B115*'Settings'!$B$2)+(C115*'Settings'!$B$3))+(D115*'Settings'!$B$4)),3))</f>
        <v/>
      </c>
      <c r="F115" s="13" t="str">
        <f>IF($A115="","",IF((E115&gt;=0.9),"A",IF((E115&gt;=0.8),"B",IF((E115&gt;=0.7),"C",IF((E115&gt;=0.6),"D","F")))))</f>
        <v/>
      </c>
    </row>
    <row r="116" spans="1:6" x14ac:dyDescent="0.25">
      <c r="B116" s="11"/>
      <c r="C116" s="11"/>
      <c r="D116" s="11"/>
      <c r="E116" s="12" t="str">
        <f>IF($A116="","",ROUND((((B116*'Settings'!$B$2)+(C116*'Settings'!$B$3))+(D116*'Settings'!$B$4)),3))</f>
        <v/>
      </c>
      <c r="F116" s="13" t="str">
        <f>IF($A116="","",IF((E116&gt;=0.9),"A",IF((E116&gt;=0.8),"B",IF((E116&gt;=0.7),"C",IF((E116&gt;=0.6),"D","F")))))</f>
        <v/>
      </c>
    </row>
    <row r="117" spans="1:6" x14ac:dyDescent="0.25">
      <c r="B117" s="11"/>
      <c r="C117" s="11"/>
      <c r="D117" s="11"/>
      <c r="E117" s="12" t="str">
        <f>IF($A117="","",ROUND((((B117*'Settings'!$B$2)+(C117*'Settings'!$B$3))+(D117*'Settings'!$B$4)),3))</f>
        <v/>
      </c>
      <c r="F117" s="13" t="str">
        <f>IF($A117="","",IF((E117&gt;=0.9),"A",IF((E117&gt;=0.8),"B",IF((E117&gt;=0.7),"C",IF((E117&gt;=0.6),"D","F")))))</f>
        <v/>
      </c>
    </row>
    <row r="118" spans="1:6" x14ac:dyDescent="0.25">
      <c r="B118" s="11"/>
      <c r="C118" s="11"/>
      <c r="D118" s="11"/>
      <c r="E118" s="12" t="str">
        <f>IF($A118="","",ROUND((((B118*'Settings'!$B$2)+(C118*'Settings'!$B$3))+(D118*'Settings'!$B$4)),3))</f>
        <v/>
      </c>
      <c r="F118" s="13" t="str">
        <f>IF($A118="","",IF((E118&gt;=0.9),"A",IF((E118&gt;=0.8),"B",IF((E118&gt;=0.7),"C",IF((E118&gt;=0.6),"D","F")))))</f>
        <v/>
      </c>
    </row>
    <row r="119" spans="1:6" x14ac:dyDescent="0.25">
      <c r="B119" s="11"/>
      <c r="C119" s="11"/>
      <c r="D119" s="11"/>
      <c r="E119" s="12" t="str">
        <f>IF($A119="","",ROUND((((B119*'Settings'!$B$2)+(C119*'Settings'!$B$3))+(D119*'Settings'!$B$4)),3))</f>
        <v/>
      </c>
      <c r="F119" s="13" t="str">
        <f>IF($A119="","",IF((E119&gt;=0.9),"A",IF((E119&gt;=0.8),"B",IF((E119&gt;=0.7),"C",IF((E119&gt;=0.6),"D","F")))))</f>
        <v/>
      </c>
    </row>
    <row r="120" spans="1:6" x14ac:dyDescent="0.25">
      <c r="B120" s="11"/>
      <c r="C120" s="11"/>
      <c r="D120" s="11"/>
      <c r="E120" s="12" t="str">
        <f>IF($A120="","",ROUND((((B120*'Settings'!$B$2)+(C120*'Settings'!$B$3))+(D120*'Settings'!$B$4)),3))</f>
        <v/>
      </c>
      <c r="F120" s="13" t="str">
        <f>IF($A120="","",IF((E120&gt;=0.9),"A",IF((E120&gt;=0.8),"B",IF((E120&gt;=0.7),"C",IF((E120&gt;=0.6),"D","F")))))</f>
        <v/>
      </c>
    </row>
    <row r="121" spans="1:6" x14ac:dyDescent="0.25">
      <c r="B121" s="11"/>
      <c r="C121" s="11"/>
      <c r="D121" s="11"/>
      <c r="E121" s="12" t="str">
        <f>IF($A121="","",ROUND((((B121*'Settings'!$B$2)+(C121*'Settings'!$B$3))+(D121*'Settings'!$B$4)),3))</f>
        <v/>
      </c>
      <c r="F121" s="13" t="str">
        <f>IF($A121="","",IF((E121&gt;=0.9),"A",IF((E121&gt;=0.8),"B",IF((E121&gt;=0.7),"C",IF((E121&gt;=0.6),"D","F")))))</f>
        <v/>
      </c>
    </row>
    <row r="122" spans="1:6" x14ac:dyDescent="0.25">
      <c r="B122" s="11"/>
      <c r="C122" s="11"/>
      <c r="D122" s="11"/>
      <c r="E122" s="12" t="str">
        <f>IF($A122="","",ROUND((((B122*'Settings'!$B$2)+(C122*'Settings'!$B$3))+(D122*'Settings'!$B$4)),3))</f>
        <v/>
      </c>
      <c r="F122" s="13" t="str">
        <f>IF($A122="","",IF((E122&gt;=0.9),"A",IF((E122&gt;=0.8),"B",IF((E122&gt;=0.7),"C",IF((E122&gt;=0.6),"D","F")))))</f>
        <v/>
      </c>
    </row>
    <row r="123" spans="1:6" x14ac:dyDescent="0.25">
      <c r="B123" s="11"/>
      <c r="C123" s="11"/>
      <c r="D123" s="11"/>
      <c r="E123" s="12" t="str">
        <f>IF($A123="","",ROUND((((B123*'Settings'!$B$2)+(C123*'Settings'!$B$3))+(D123*'Settings'!$B$4)),3))</f>
        <v/>
      </c>
      <c r="F123" s="13" t="str">
        <f>IF($A123="","",IF((E123&gt;=0.9),"A",IF((E123&gt;=0.8),"B",IF((E123&gt;=0.7),"C",IF((E123&gt;=0.6),"D","F")))))</f>
        <v/>
      </c>
    </row>
    <row r="124" spans="1:6" x14ac:dyDescent="0.25">
      <c r="B124" s="11"/>
      <c r="C124" s="11"/>
      <c r="D124" s="11"/>
      <c r="E124" s="12" t="str">
        <f>IF($A124="","",ROUND((((B124*'Settings'!$B$2)+(C124*'Settings'!$B$3))+(D124*'Settings'!$B$4)),3))</f>
        <v/>
      </c>
      <c r="F124" s="13" t="str">
        <f>IF($A124="","",IF((E124&gt;=0.9),"A",IF((E124&gt;=0.8),"B",IF((E124&gt;=0.7),"C",IF((E124&gt;=0.6),"D","F")))))</f>
        <v/>
      </c>
    </row>
    <row r="125" spans="1:6" x14ac:dyDescent="0.25">
      <c r="B125" s="11"/>
      <c r="C125" s="11"/>
      <c r="D125" s="11"/>
      <c r="E125" s="12" t="str">
        <f>IF($A125="","",ROUND((((B125*'Settings'!$B$2)+(C125*'Settings'!$B$3))+(D125*'Settings'!$B$4)),3))</f>
        <v/>
      </c>
      <c r="F125" s="13" t="str">
        <f>IF($A125="","",IF((E125&gt;=0.9),"A",IF((E125&gt;=0.8),"B",IF((E125&gt;=0.7),"C",IF((E125&gt;=0.6),"D","F")))))</f>
        <v/>
      </c>
    </row>
    <row r="126" spans="1:6" x14ac:dyDescent="0.25">
      <c r="B126" s="11"/>
      <c r="C126" s="11"/>
      <c r="D126" s="11"/>
      <c r="E126" s="12" t="str">
        <f>IF($A126="","",ROUND((((B126*'Settings'!$B$2)+(C126*'Settings'!$B$3))+(D126*'Settings'!$B$4)),3))</f>
        <v/>
      </c>
      <c r="F126" s="13" t="str">
        <f>IF($A126="","",IF((E126&gt;=0.9),"A",IF((E126&gt;=0.8),"B",IF((E126&gt;=0.7),"C",IF((E126&gt;=0.6),"D","F")))))</f>
        <v/>
      </c>
    </row>
    <row r="127" spans="1:6" x14ac:dyDescent="0.25">
      <c r="B127" s="11"/>
      <c r="C127" s="11"/>
      <c r="D127" s="11"/>
      <c r="E127" s="12" t="str">
        <f>IF($A127="","",ROUND((((B127*'Settings'!$B$2)+(C127*'Settings'!$B$3))+(D127*'Settings'!$B$4)),3))</f>
        <v/>
      </c>
      <c r="F127" s="13" t="str">
        <f>IF($A127="","",IF((E127&gt;=0.9),"A",IF((E127&gt;=0.8),"B",IF((E127&gt;=0.7),"C",IF((E127&gt;=0.6),"D","F")))))</f>
        <v/>
      </c>
    </row>
    <row r="128" spans="1:6" x14ac:dyDescent="0.25">
      <c r="B128" s="11"/>
      <c r="C128" s="11"/>
      <c r="D128" s="11"/>
      <c r="E128" s="12" t="str">
        <f>IF($A128="","",ROUND((((B128*'Settings'!$B$2)+(C128*'Settings'!$B$3))+(D128*'Settings'!$B$4)),3))</f>
        <v/>
      </c>
      <c r="F128" s="13" t="str">
        <f>IF($A128="","",IF((E128&gt;=0.9),"A",IF((E128&gt;=0.8),"B",IF((E128&gt;=0.7),"C",IF((E128&gt;=0.6),"D","F")))))</f>
        <v/>
      </c>
    </row>
    <row r="129" spans="1:6" x14ac:dyDescent="0.25">
      <c r="B129" s="11"/>
      <c r="C129" s="11"/>
      <c r="D129" s="11"/>
      <c r="E129" s="12" t="str">
        <f>IF($A129="","",ROUND((((B129*'Settings'!$B$2)+(C129*'Settings'!$B$3))+(D129*'Settings'!$B$4)),3))</f>
        <v/>
      </c>
      <c r="F129" s="13" t="str">
        <f>IF($A129="","",IF((E129&gt;=0.9),"A",IF((E129&gt;=0.8),"B",IF((E129&gt;=0.7),"C",IF((E129&gt;=0.6),"D","F")))))</f>
        <v/>
      </c>
    </row>
    <row r="130" spans="1:6" x14ac:dyDescent="0.25">
      <c r="B130" s="11"/>
      <c r="C130" s="11"/>
      <c r="D130" s="11"/>
      <c r="E130" s="12" t="str">
        <f>IF($A130="","",ROUND((((B130*'Settings'!$B$2)+(C130*'Settings'!$B$3))+(D130*'Settings'!$B$4)),3))</f>
        <v/>
      </c>
      <c r="F130" s="13" t="str">
        <f>IF($A130="","",IF((E130&gt;=0.9),"A",IF((E130&gt;=0.8),"B",IF((E130&gt;=0.7),"C",IF((E130&gt;=0.6),"D","F")))))</f>
        <v/>
      </c>
    </row>
    <row r="131" spans="1:6" x14ac:dyDescent="0.25">
      <c r="B131" s="11"/>
      <c r="C131" s="11"/>
      <c r="D131" s="11"/>
      <c r="E131" s="12" t="str">
        <f>IF($A131="","",ROUND((((B131*'Settings'!$B$2)+(C131*'Settings'!$B$3))+(D131*'Settings'!$B$4)),3))</f>
        <v/>
      </c>
      <c r="F131" s="13" t="str">
        <f>IF($A131="","",IF((E131&gt;=0.9),"A",IF((E131&gt;=0.8),"B",IF((E131&gt;=0.7),"C",IF((E131&gt;=0.6),"D","F")))))</f>
        <v/>
      </c>
    </row>
    <row r="132" spans="1:6" x14ac:dyDescent="0.25">
      <c r="B132" s="11"/>
      <c r="C132" s="11"/>
      <c r="D132" s="11"/>
      <c r="E132" s="12" t="str">
        <f>IF($A132="","",ROUND((((B132*'Settings'!$B$2)+(C132*'Settings'!$B$3))+(D132*'Settings'!$B$4)),3))</f>
        <v/>
      </c>
      <c r="F132" s="13" t="str">
        <f>IF($A132="","",IF((E132&gt;=0.9),"A",IF((E132&gt;=0.8),"B",IF((E132&gt;=0.7),"C",IF((E132&gt;=0.6),"D","F")))))</f>
        <v/>
      </c>
    </row>
    <row r="133" spans="1:6" x14ac:dyDescent="0.25">
      <c r="B133" s="11"/>
      <c r="C133" s="11"/>
      <c r="D133" s="11"/>
      <c r="E133" s="12" t="str">
        <f>IF($A133="","",ROUND((((B133*'Settings'!$B$2)+(C133*'Settings'!$B$3))+(D133*'Settings'!$B$4)),3))</f>
        <v/>
      </c>
      <c r="F133" s="13" t="str">
        <f>IF($A133="","",IF((E133&gt;=0.9),"A",IF((E133&gt;=0.8),"B",IF((E133&gt;=0.7),"C",IF((E133&gt;=0.6),"D","F")))))</f>
        <v/>
      </c>
    </row>
    <row r="134" spans="1:6" x14ac:dyDescent="0.25">
      <c r="B134" s="11"/>
      <c r="C134" s="11"/>
      <c r="D134" s="11"/>
      <c r="E134" s="12" t="str">
        <f>IF($A134="","",ROUND((((B134*'Settings'!$B$2)+(C134*'Settings'!$B$3))+(D134*'Settings'!$B$4)),3))</f>
        <v/>
      </c>
      <c r="F134" s="13" t="str">
        <f>IF($A134="","",IF((E134&gt;=0.9),"A",IF((E134&gt;=0.8),"B",IF((E134&gt;=0.7),"C",IF((E134&gt;=0.6),"D","F")))))</f>
        <v/>
      </c>
    </row>
    <row r="135" spans="1:6" x14ac:dyDescent="0.25">
      <c r="B135" s="11"/>
      <c r="C135" s="11"/>
      <c r="D135" s="11"/>
      <c r="E135" s="12" t="str">
        <f>IF($A135="","",ROUND((((B135*'Settings'!$B$2)+(C135*'Settings'!$B$3))+(D135*'Settings'!$B$4)),3))</f>
        <v/>
      </c>
      <c r="F135" s="13" t="str">
        <f>IF($A135="","",IF((E135&gt;=0.9),"A",IF((E135&gt;=0.8),"B",IF((E135&gt;=0.7),"C",IF((E135&gt;=0.6),"D","F")))))</f>
        <v/>
      </c>
    </row>
    <row r="136" spans="1:6" x14ac:dyDescent="0.25">
      <c r="B136" s="11"/>
      <c r="C136" s="11"/>
      <c r="D136" s="11"/>
      <c r="E136" s="12" t="str">
        <f>IF($A136="","",ROUND((((B136*'Settings'!$B$2)+(C136*'Settings'!$B$3))+(D136*'Settings'!$B$4)),3))</f>
        <v/>
      </c>
      <c r="F136" s="13" t="str">
        <f>IF($A136="","",IF((E136&gt;=0.9),"A",IF((E136&gt;=0.8),"B",IF((E136&gt;=0.7),"C",IF((E136&gt;=0.6),"D","F")))))</f>
        <v/>
      </c>
    </row>
    <row r="137" spans="1:6" x14ac:dyDescent="0.25">
      <c r="B137" s="11"/>
      <c r="C137" s="11"/>
      <c r="D137" s="11"/>
      <c r="E137" s="12" t="str">
        <f>IF($A137="","",ROUND((((B137*'Settings'!$B$2)+(C137*'Settings'!$B$3))+(D137*'Settings'!$B$4)),3))</f>
        <v/>
      </c>
      <c r="F137" s="13" t="str">
        <f>IF($A137="","",IF((E137&gt;=0.9),"A",IF((E137&gt;=0.8),"B",IF((E137&gt;=0.7),"C",IF((E137&gt;=0.6),"D","F")))))</f>
        <v/>
      </c>
    </row>
    <row r="138" spans="1:6" x14ac:dyDescent="0.25">
      <c r="B138" s="11"/>
      <c r="C138" s="11"/>
      <c r="D138" s="11"/>
      <c r="E138" s="12" t="str">
        <f>IF($A138="","",ROUND((((B138*'Settings'!$B$2)+(C138*'Settings'!$B$3))+(D138*'Settings'!$B$4)),3))</f>
        <v/>
      </c>
      <c r="F138" s="13" t="str">
        <f>IF($A138="","",IF((E138&gt;=0.9),"A",IF((E138&gt;=0.8),"B",IF((E138&gt;=0.7),"C",IF((E138&gt;=0.6),"D","F")))))</f>
        <v/>
      </c>
    </row>
    <row r="139" spans="1:6" x14ac:dyDescent="0.25">
      <c r="B139" s="11"/>
      <c r="C139" s="11"/>
      <c r="D139" s="11"/>
      <c r="E139" s="12" t="str">
        <f>IF($A139="","",ROUND((((B139*'Settings'!$B$2)+(C139*'Settings'!$B$3))+(D139*'Settings'!$B$4)),3))</f>
        <v/>
      </c>
      <c r="F139" s="13" t="str">
        <f>IF($A139="","",IF((E139&gt;=0.9),"A",IF((E139&gt;=0.8),"B",IF((E139&gt;=0.7),"C",IF((E139&gt;=0.6),"D","F")))))</f>
        <v/>
      </c>
    </row>
    <row r="140" spans="1:6" x14ac:dyDescent="0.25">
      <c r="B140" s="11"/>
      <c r="C140" s="11"/>
      <c r="D140" s="11"/>
      <c r="E140" s="12" t="str">
        <f>IF($A140="","",ROUND((((B140*'Settings'!$B$2)+(C140*'Settings'!$B$3))+(D140*'Settings'!$B$4)),3))</f>
        <v/>
      </c>
      <c r="F140" s="13" t="str">
        <f>IF($A140="","",IF((E140&gt;=0.9),"A",IF((E140&gt;=0.8),"B",IF((E140&gt;=0.7),"C",IF((E140&gt;=0.6),"D","F")))))</f>
        <v/>
      </c>
    </row>
    <row r="141" spans="1:6" x14ac:dyDescent="0.25">
      <c r="B141" s="11"/>
      <c r="C141" s="11"/>
      <c r="D141" s="11"/>
      <c r="E141" s="12" t="str">
        <f>IF($A141="","",ROUND((((B141*'Settings'!$B$2)+(C141*'Settings'!$B$3))+(D141*'Settings'!$B$4)),3))</f>
        <v/>
      </c>
      <c r="F141" s="13" t="str">
        <f>IF($A141="","",IF((E141&gt;=0.9),"A",IF((E141&gt;=0.8),"B",IF((E141&gt;=0.7),"C",IF((E141&gt;=0.6),"D","F")))))</f>
        <v/>
      </c>
    </row>
    <row r="142" spans="1:6" x14ac:dyDescent="0.25">
      <c r="B142" s="11"/>
      <c r="C142" s="11"/>
      <c r="D142" s="11"/>
      <c r="E142" s="12" t="str">
        <f>IF($A142="","",ROUND((((B142*'Settings'!$B$2)+(C142*'Settings'!$B$3))+(D142*'Settings'!$B$4)),3))</f>
        <v/>
      </c>
      <c r="F142" s="13" t="str">
        <f>IF($A142="","",IF((E142&gt;=0.9),"A",IF((E142&gt;=0.8),"B",IF((E142&gt;=0.7),"C",IF((E142&gt;=0.6),"D","F")))))</f>
        <v/>
      </c>
    </row>
    <row r="143" spans="1:6" x14ac:dyDescent="0.25">
      <c r="B143" s="11"/>
      <c r="C143" s="11"/>
      <c r="D143" s="11"/>
      <c r="E143" s="12" t="str">
        <f>IF($A143="","",ROUND((((B143*'Settings'!$B$2)+(C143*'Settings'!$B$3))+(D143*'Settings'!$B$4)),3))</f>
        <v/>
      </c>
      <c r="F143" s="13" t="str">
        <f>IF($A143="","",IF((E143&gt;=0.9),"A",IF((E143&gt;=0.8),"B",IF((E143&gt;=0.7),"C",IF((E143&gt;=0.6),"D","F")))))</f>
        <v/>
      </c>
    </row>
    <row r="144" spans="1:6" x14ac:dyDescent="0.25">
      <c r="B144" s="11"/>
      <c r="C144" s="11"/>
      <c r="D144" s="11"/>
      <c r="E144" s="12" t="str">
        <f>IF($A144="","",ROUND((((B144*'Settings'!$B$2)+(C144*'Settings'!$B$3))+(D144*'Settings'!$B$4)),3))</f>
        <v/>
      </c>
      <c r="F144" s="13" t="str">
        <f>IF($A144="","",IF((E144&gt;=0.9),"A",IF((E144&gt;=0.8),"B",IF((E144&gt;=0.7),"C",IF((E144&gt;=0.6),"D","F")))))</f>
        <v/>
      </c>
    </row>
    <row r="145" spans="1:6" x14ac:dyDescent="0.25">
      <c r="B145" s="11"/>
      <c r="C145" s="11"/>
      <c r="D145" s="11"/>
      <c r="E145" s="12" t="str">
        <f>IF($A145="","",ROUND((((B145*'Settings'!$B$2)+(C145*'Settings'!$B$3))+(D145*'Settings'!$B$4)),3))</f>
        <v/>
      </c>
      <c r="F145" s="13" t="str">
        <f>IF($A145="","",IF((E145&gt;=0.9),"A",IF((E145&gt;=0.8),"B",IF((E145&gt;=0.7),"C",IF((E145&gt;=0.6),"D","F")))))</f>
        <v/>
      </c>
    </row>
    <row r="146" spans="1:6" x14ac:dyDescent="0.25">
      <c r="B146" s="11"/>
      <c r="C146" s="11"/>
      <c r="D146" s="11"/>
      <c r="E146" s="12" t="str">
        <f>IF($A146="","",ROUND((((B146*'Settings'!$B$2)+(C146*'Settings'!$B$3))+(D146*'Settings'!$B$4)),3))</f>
        <v/>
      </c>
      <c r="F146" s="13" t="str">
        <f>IF($A146="","",IF((E146&gt;=0.9),"A",IF((E146&gt;=0.8),"B",IF((E146&gt;=0.7),"C",IF((E146&gt;=0.6),"D","F")))))</f>
        <v/>
      </c>
    </row>
    <row r="147" spans="1:6" x14ac:dyDescent="0.25">
      <c r="B147" s="11"/>
      <c r="C147" s="11"/>
      <c r="D147" s="11"/>
      <c r="E147" s="12" t="str">
        <f>IF($A147="","",ROUND((((B147*'Settings'!$B$2)+(C147*'Settings'!$B$3))+(D147*'Settings'!$B$4)),3))</f>
        <v/>
      </c>
      <c r="F147" s="13" t="str">
        <f>IF($A147="","",IF((E147&gt;=0.9),"A",IF((E147&gt;=0.8),"B",IF((E147&gt;=0.7),"C",IF((E147&gt;=0.6),"D","F")))))</f>
        <v/>
      </c>
    </row>
    <row r="148" spans="1:6" x14ac:dyDescent="0.25">
      <c r="B148" s="11"/>
      <c r="C148" s="11"/>
      <c r="D148" s="11"/>
      <c r="E148" s="12" t="str">
        <f>IF($A148="","",ROUND((((B148*'Settings'!$B$2)+(C148*'Settings'!$B$3))+(D148*'Settings'!$B$4)),3))</f>
        <v/>
      </c>
      <c r="F148" s="13" t="str">
        <f>IF($A148="","",IF((E148&gt;=0.9),"A",IF((E148&gt;=0.8),"B",IF((E148&gt;=0.7),"C",IF((E148&gt;=0.6),"D","F")))))</f>
        <v/>
      </c>
    </row>
    <row r="149" spans="1:6" x14ac:dyDescent="0.25">
      <c r="B149" s="11"/>
      <c r="C149" s="11"/>
      <c r="D149" s="11"/>
      <c r="E149" s="12" t="str">
        <f>IF($A149="","",ROUND((((B149*'Settings'!$B$2)+(C149*'Settings'!$B$3))+(D149*'Settings'!$B$4)),3))</f>
        <v/>
      </c>
      <c r="F149" s="13" t="str">
        <f>IF($A149="","",IF((E149&gt;=0.9),"A",IF((E149&gt;=0.8),"B",IF((E149&gt;=0.7),"C",IF((E149&gt;=0.6),"D","F")))))</f>
        <v/>
      </c>
    </row>
    <row r="150" spans="1:6" x14ac:dyDescent="0.25">
      <c r="B150" s="11"/>
      <c r="C150" s="11"/>
      <c r="D150" s="11"/>
      <c r="E150" s="12" t="str">
        <f>IF($A150="","",ROUND((((B150*'Settings'!$B$2)+(C150*'Settings'!$B$3))+(D150*'Settings'!$B$4)),3))</f>
        <v/>
      </c>
      <c r="F150" s="13" t="str">
        <f>IF($A150="","",IF((E150&gt;=0.9),"A",IF((E150&gt;=0.8),"B",IF((E150&gt;=0.7),"C",IF((E150&gt;=0.6),"D","F")))))</f>
        <v/>
      </c>
    </row>
    <row r="151" spans="1:6" x14ac:dyDescent="0.25">
      <c r="B151" s="11"/>
      <c r="C151" s="11"/>
      <c r="D151" s="11"/>
      <c r="E151" s="12" t="str">
        <f>IF($A151="","",ROUND((((B151*'Settings'!$B$2)+(C151*'Settings'!$B$3))+(D151*'Settings'!$B$4)),3))</f>
        <v/>
      </c>
      <c r="F151" s="13" t="str">
        <f>IF($A151="","",IF((E151&gt;=0.9),"A",IF((E151&gt;=0.8),"B",IF((E151&gt;=0.7),"C",IF((E151&gt;=0.6),"D","F")))))</f>
        <v/>
      </c>
    </row>
    <row r="152" spans="1:6" x14ac:dyDescent="0.25">
      <c r="B152" s="11"/>
      <c r="C152" s="11"/>
      <c r="D152" s="11"/>
      <c r="E152" s="12" t="str">
        <f>IF($A152="","",ROUND((((B152*'Settings'!$B$2)+(C152*'Settings'!$B$3))+(D152*'Settings'!$B$4)),3))</f>
        <v/>
      </c>
      <c r="F152" s="13" t="str">
        <f>IF($A152="","",IF((E152&gt;=0.9),"A",IF((E152&gt;=0.8),"B",IF((E152&gt;=0.7),"C",IF((E152&gt;=0.6),"D","F")))))</f>
        <v/>
      </c>
    </row>
    <row r="153" spans="1:6" x14ac:dyDescent="0.25">
      <c r="B153" s="11"/>
      <c r="C153" s="11"/>
      <c r="D153" s="11"/>
      <c r="E153" s="12" t="str">
        <f>IF($A153="","",ROUND((((B153*'Settings'!$B$2)+(C153*'Settings'!$B$3))+(D153*'Settings'!$B$4)),3))</f>
        <v/>
      </c>
      <c r="F153" s="13" t="str">
        <f>IF($A153="","",IF((E153&gt;=0.9),"A",IF((E153&gt;=0.8),"B",IF((E153&gt;=0.7),"C",IF((E153&gt;=0.6),"D","F")))))</f>
        <v/>
      </c>
    </row>
    <row r="154" spans="1:6" x14ac:dyDescent="0.25">
      <c r="B154" s="11"/>
      <c r="C154" s="11"/>
      <c r="D154" s="11"/>
      <c r="E154" s="12" t="str">
        <f>IF($A154="","",ROUND((((B154*'Settings'!$B$2)+(C154*'Settings'!$B$3))+(D154*'Settings'!$B$4)),3))</f>
        <v/>
      </c>
      <c r="F154" s="13" t="str">
        <f>IF($A154="","",IF((E154&gt;=0.9),"A",IF((E154&gt;=0.8),"B",IF((E154&gt;=0.7),"C",IF((E154&gt;=0.6),"D","F")))))</f>
        <v/>
      </c>
    </row>
    <row r="155" spans="1:6" x14ac:dyDescent="0.25">
      <c r="B155" s="11"/>
      <c r="C155" s="11"/>
      <c r="D155" s="11"/>
      <c r="E155" s="12" t="str">
        <f>IF($A155="","",ROUND((((B155*'Settings'!$B$2)+(C155*'Settings'!$B$3))+(D155*'Settings'!$B$4)),3))</f>
        <v/>
      </c>
      <c r="F155" s="13" t="str">
        <f>IF($A155="","",IF((E155&gt;=0.9),"A",IF((E155&gt;=0.8),"B",IF((E155&gt;=0.7),"C",IF((E155&gt;=0.6),"D","F")))))</f>
        <v/>
      </c>
    </row>
    <row r="156" spans="1:6" x14ac:dyDescent="0.25">
      <c r="B156" s="11"/>
      <c r="C156" s="11"/>
      <c r="D156" s="11"/>
      <c r="E156" s="12" t="str">
        <f>IF($A156="","",ROUND((((B156*'Settings'!$B$2)+(C156*'Settings'!$B$3))+(D156*'Settings'!$B$4)),3))</f>
        <v/>
      </c>
      <c r="F156" s="13" t="str">
        <f>IF($A156="","",IF((E156&gt;=0.9),"A",IF((E156&gt;=0.8),"B",IF((E156&gt;=0.7),"C",IF((E156&gt;=0.6),"D","F")))))</f>
        <v/>
      </c>
    </row>
    <row r="157" spans="1:6" x14ac:dyDescent="0.25">
      <c r="B157" s="11"/>
      <c r="C157" s="11"/>
      <c r="D157" s="11"/>
      <c r="E157" s="12" t="str">
        <f>IF($A157="","",ROUND((((B157*'Settings'!$B$2)+(C157*'Settings'!$B$3))+(D157*'Settings'!$B$4)),3))</f>
        <v/>
      </c>
      <c r="F157" s="13" t="str">
        <f>IF($A157="","",IF((E157&gt;=0.9),"A",IF((E157&gt;=0.8),"B",IF((E157&gt;=0.7),"C",IF((E157&gt;=0.6),"D","F")))))</f>
        <v/>
      </c>
    </row>
    <row r="158" spans="1:6" x14ac:dyDescent="0.25">
      <c r="B158" s="11"/>
      <c r="C158" s="11"/>
      <c r="D158" s="11"/>
      <c r="E158" s="12" t="str">
        <f>IF($A158="","",ROUND((((B158*'Settings'!$B$2)+(C158*'Settings'!$B$3))+(D158*'Settings'!$B$4)),3))</f>
        <v/>
      </c>
      <c r="F158" s="13" t="str">
        <f>IF($A158="","",IF((E158&gt;=0.9),"A",IF((E158&gt;=0.8),"B",IF((E158&gt;=0.7),"C",IF((E158&gt;=0.6),"D","F")))))</f>
        <v/>
      </c>
    </row>
    <row r="159" spans="1:6" x14ac:dyDescent="0.25">
      <c r="B159" s="11"/>
      <c r="C159" s="11"/>
      <c r="D159" s="11"/>
      <c r="E159" s="12" t="str">
        <f>IF($A159="","",ROUND((((B159*'Settings'!$B$2)+(C159*'Settings'!$B$3))+(D159*'Settings'!$B$4)),3))</f>
        <v/>
      </c>
      <c r="F159" s="13" t="str">
        <f>IF($A159="","",IF((E159&gt;=0.9),"A",IF((E159&gt;=0.8),"B",IF((E159&gt;=0.7),"C",IF((E159&gt;=0.6),"D","F")))))</f>
        <v/>
      </c>
    </row>
    <row r="160" spans="1:6" x14ac:dyDescent="0.25">
      <c r="B160" s="11"/>
      <c r="C160" s="11"/>
      <c r="D160" s="11"/>
      <c r="E160" s="12" t="str">
        <f>IF($A160="","",ROUND((((B160*'Settings'!$B$2)+(C160*'Settings'!$B$3))+(D160*'Settings'!$B$4)),3))</f>
        <v/>
      </c>
      <c r="F160" s="13" t="str">
        <f>IF($A160="","",IF((E160&gt;=0.9),"A",IF((E160&gt;=0.8),"B",IF((E160&gt;=0.7),"C",IF((E160&gt;=0.6),"D","F")))))</f>
        <v/>
      </c>
    </row>
    <row r="161" spans="1:6" x14ac:dyDescent="0.25">
      <c r="B161" s="11"/>
      <c r="C161" s="11"/>
      <c r="D161" s="11"/>
      <c r="E161" s="12" t="str">
        <f>IF($A161="","",ROUND((((B161*'Settings'!$B$2)+(C161*'Settings'!$B$3))+(D161*'Settings'!$B$4)),3))</f>
        <v/>
      </c>
      <c r="F161" s="13" t="str">
        <f>IF($A161="","",IF((E161&gt;=0.9),"A",IF((E161&gt;=0.8),"B",IF((E161&gt;=0.7),"C",IF((E161&gt;=0.6),"D","F")))))</f>
        <v/>
      </c>
    </row>
    <row r="162" spans="1:6" x14ac:dyDescent="0.25">
      <c r="B162" s="11"/>
      <c r="C162" s="11"/>
      <c r="D162" s="11"/>
      <c r="E162" s="12" t="str">
        <f>IF($A162="","",ROUND((((B162*'Settings'!$B$2)+(C162*'Settings'!$B$3))+(D162*'Settings'!$B$4)),3))</f>
        <v/>
      </c>
      <c r="F162" s="13" t="str">
        <f>IF($A162="","",IF((E162&gt;=0.9),"A",IF((E162&gt;=0.8),"B",IF((E162&gt;=0.7),"C",IF((E162&gt;=0.6),"D","F")))))</f>
        <v/>
      </c>
    </row>
    <row r="163" spans="1:6" x14ac:dyDescent="0.25">
      <c r="B163" s="11"/>
      <c r="C163" s="11"/>
      <c r="D163" s="11"/>
      <c r="E163" s="12" t="str">
        <f>IF($A163="","",ROUND((((B163*'Settings'!$B$2)+(C163*'Settings'!$B$3))+(D163*'Settings'!$B$4)),3))</f>
        <v/>
      </c>
      <c r="F163" s="13" t="str">
        <f>IF($A163="","",IF((E163&gt;=0.9),"A",IF((E163&gt;=0.8),"B",IF((E163&gt;=0.7),"C",IF((E163&gt;=0.6),"D","F")))))</f>
        <v/>
      </c>
    </row>
    <row r="164" spans="1:6" x14ac:dyDescent="0.25">
      <c r="B164" s="11"/>
      <c r="C164" s="11"/>
      <c r="D164" s="11"/>
      <c r="E164" s="12" t="str">
        <f>IF($A164="","",ROUND((((B164*'Settings'!$B$2)+(C164*'Settings'!$B$3))+(D164*'Settings'!$B$4)),3))</f>
        <v/>
      </c>
      <c r="F164" s="13" t="str">
        <f>IF($A164="","",IF((E164&gt;=0.9),"A",IF((E164&gt;=0.8),"B",IF((E164&gt;=0.7),"C",IF((E164&gt;=0.6),"D","F")))))</f>
        <v/>
      </c>
    </row>
    <row r="165" spans="1:6" x14ac:dyDescent="0.25">
      <c r="B165" s="11"/>
      <c r="C165" s="11"/>
      <c r="D165" s="11"/>
      <c r="E165" s="12" t="str">
        <f>IF($A165="","",ROUND((((B165*'Settings'!$B$2)+(C165*'Settings'!$B$3))+(D165*'Settings'!$B$4)),3))</f>
        <v/>
      </c>
      <c r="F165" s="13" t="str">
        <f>IF($A165="","",IF((E165&gt;=0.9),"A",IF((E165&gt;=0.8),"B",IF((E165&gt;=0.7),"C",IF((E165&gt;=0.6),"D","F")))))</f>
        <v/>
      </c>
    </row>
    <row r="166" spans="1:6" x14ac:dyDescent="0.25">
      <c r="B166" s="11"/>
      <c r="C166" s="11"/>
      <c r="D166" s="11"/>
      <c r="E166" s="12" t="str">
        <f>IF($A166="","",ROUND((((B166*'Settings'!$B$2)+(C166*'Settings'!$B$3))+(D166*'Settings'!$B$4)),3))</f>
        <v/>
      </c>
      <c r="F166" s="13" t="str">
        <f>IF($A166="","",IF((E166&gt;=0.9),"A",IF((E166&gt;=0.8),"B",IF((E166&gt;=0.7),"C",IF((E166&gt;=0.6),"D","F")))))</f>
        <v/>
      </c>
    </row>
    <row r="167" spans="1:6" x14ac:dyDescent="0.25">
      <c r="B167" s="11"/>
      <c r="C167" s="11"/>
      <c r="D167" s="11"/>
      <c r="E167" s="12" t="str">
        <f>IF($A167="","",ROUND((((B167*'Settings'!$B$2)+(C167*'Settings'!$B$3))+(D167*'Settings'!$B$4)),3))</f>
        <v/>
      </c>
      <c r="F167" s="13" t="str">
        <f>IF($A167="","",IF((E167&gt;=0.9),"A",IF((E167&gt;=0.8),"B",IF((E167&gt;=0.7),"C",IF((E167&gt;=0.6),"D","F")))))</f>
        <v/>
      </c>
    </row>
    <row r="168" spans="1:6" x14ac:dyDescent="0.25">
      <c r="B168" s="11"/>
      <c r="C168" s="11"/>
      <c r="D168" s="11"/>
      <c r="E168" s="12" t="str">
        <f>IF($A168="","",ROUND((((B168*'Settings'!$B$2)+(C168*'Settings'!$B$3))+(D168*'Settings'!$B$4)),3))</f>
        <v/>
      </c>
      <c r="F168" s="13" t="str">
        <f>IF($A168="","",IF((E168&gt;=0.9),"A",IF((E168&gt;=0.8),"B",IF((E168&gt;=0.7),"C",IF((E168&gt;=0.6),"D","F")))))</f>
        <v/>
      </c>
    </row>
    <row r="169" spans="1:6" x14ac:dyDescent="0.25">
      <c r="B169" s="11"/>
      <c r="C169" s="11"/>
      <c r="D169" s="11"/>
      <c r="E169" s="12" t="str">
        <f>IF($A169="","",ROUND((((B169*'Settings'!$B$2)+(C169*'Settings'!$B$3))+(D169*'Settings'!$B$4)),3))</f>
        <v/>
      </c>
      <c r="F169" s="13" t="str">
        <f>IF($A169="","",IF((E169&gt;=0.9),"A",IF((E169&gt;=0.8),"B",IF((E169&gt;=0.7),"C",IF((E169&gt;=0.6),"D","F")))))</f>
        <v/>
      </c>
    </row>
    <row r="170" spans="1:6" x14ac:dyDescent="0.25">
      <c r="B170" s="11"/>
      <c r="C170" s="11"/>
      <c r="D170" s="11"/>
      <c r="E170" s="12" t="str">
        <f>IF($A170="","",ROUND((((B170*'Settings'!$B$2)+(C170*'Settings'!$B$3))+(D170*'Settings'!$B$4)),3))</f>
        <v/>
      </c>
      <c r="F170" s="13" t="str">
        <f>IF($A170="","",IF((E170&gt;=0.9),"A",IF((E170&gt;=0.8),"B",IF((E170&gt;=0.7),"C",IF((E170&gt;=0.6),"D","F")))))</f>
        <v/>
      </c>
    </row>
    <row r="171" spans="1:6" x14ac:dyDescent="0.25">
      <c r="B171" s="11"/>
      <c r="C171" s="11"/>
      <c r="D171" s="11"/>
      <c r="E171" s="12" t="str">
        <f>IF($A171="","",ROUND((((B171*'Settings'!$B$2)+(C171*'Settings'!$B$3))+(D171*'Settings'!$B$4)),3))</f>
        <v/>
      </c>
      <c r="F171" s="13" t="str">
        <f>IF($A171="","",IF((E171&gt;=0.9),"A",IF((E171&gt;=0.8),"B",IF((E171&gt;=0.7),"C",IF((E171&gt;=0.6),"D","F")))))</f>
        <v/>
      </c>
    </row>
    <row r="172" spans="1:6" x14ac:dyDescent="0.25">
      <c r="B172" s="11"/>
      <c r="C172" s="11"/>
      <c r="D172" s="11"/>
      <c r="E172" s="12" t="str">
        <f>IF($A172="","",ROUND((((B172*'Settings'!$B$2)+(C172*'Settings'!$B$3))+(D172*'Settings'!$B$4)),3))</f>
        <v/>
      </c>
      <c r="F172" s="13" t="str">
        <f>IF($A172="","",IF((E172&gt;=0.9),"A",IF((E172&gt;=0.8),"B",IF((E172&gt;=0.7),"C",IF((E172&gt;=0.6),"D","F")))))</f>
        <v/>
      </c>
    </row>
    <row r="173" spans="1:6" x14ac:dyDescent="0.25">
      <c r="B173" s="11"/>
      <c r="C173" s="11"/>
      <c r="D173" s="11"/>
      <c r="E173" s="12" t="str">
        <f>IF($A173="","",ROUND((((B173*'Settings'!$B$2)+(C173*'Settings'!$B$3))+(D173*'Settings'!$B$4)),3))</f>
        <v/>
      </c>
      <c r="F173" s="13" t="str">
        <f>IF($A173="","",IF((E173&gt;=0.9),"A",IF((E173&gt;=0.8),"B",IF((E173&gt;=0.7),"C",IF((E173&gt;=0.6),"D","F")))))</f>
        <v/>
      </c>
    </row>
    <row r="174" spans="1:6" x14ac:dyDescent="0.25">
      <c r="B174" s="11"/>
      <c r="C174" s="11"/>
      <c r="D174" s="11"/>
      <c r="E174" s="12" t="str">
        <f>IF($A174="","",ROUND((((B174*'Settings'!$B$2)+(C174*'Settings'!$B$3))+(D174*'Settings'!$B$4)),3))</f>
        <v/>
      </c>
      <c r="F174" s="13" t="str">
        <f>IF($A174="","",IF((E174&gt;=0.9),"A",IF((E174&gt;=0.8),"B",IF((E174&gt;=0.7),"C",IF((E174&gt;=0.6),"D","F")))))</f>
        <v/>
      </c>
    </row>
    <row r="175" spans="1:6" x14ac:dyDescent="0.25">
      <c r="B175" s="11"/>
      <c r="C175" s="11"/>
      <c r="D175" s="11"/>
      <c r="E175" s="12" t="str">
        <f>IF($A175="","",ROUND((((B175*'Settings'!$B$2)+(C175*'Settings'!$B$3))+(D175*'Settings'!$B$4)),3))</f>
        <v/>
      </c>
      <c r="F175" s="13" t="str">
        <f>IF($A175="","",IF((E175&gt;=0.9),"A",IF((E175&gt;=0.8),"B",IF((E175&gt;=0.7),"C",IF((E175&gt;=0.6),"D","F")))))</f>
        <v/>
      </c>
    </row>
    <row r="176" spans="1:6" x14ac:dyDescent="0.25">
      <c r="B176" s="11"/>
      <c r="C176" s="11"/>
      <c r="D176" s="11"/>
      <c r="E176" s="12" t="str">
        <f>IF($A176="","",ROUND((((B176*'Settings'!$B$2)+(C176*'Settings'!$B$3))+(D176*'Settings'!$B$4)),3))</f>
        <v/>
      </c>
      <c r="F176" s="13" t="str">
        <f>IF($A176="","",IF((E176&gt;=0.9),"A",IF((E176&gt;=0.8),"B",IF((E176&gt;=0.7),"C",IF((E176&gt;=0.6),"D","F")))))</f>
        <v/>
      </c>
    </row>
    <row r="177" spans="1:6" x14ac:dyDescent="0.25">
      <c r="B177" s="11"/>
      <c r="C177" s="11"/>
      <c r="D177" s="11"/>
      <c r="E177" s="12" t="str">
        <f>IF($A177="","",ROUND((((B177*'Settings'!$B$2)+(C177*'Settings'!$B$3))+(D177*'Settings'!$B$4)),3))</f>
        <v/>
      </c>
      <c r="F177" s="13" t="str">
        <f>IF($A177="","",IF((E177&gt;=0.9),"A",IF((E177&gt;=0.8),"B",IF((E177&gt;=0.7),"C",IF((E177&gt;=0.6),"D","F")))))</f>
        <v/>
      </c>
    </row>
    <row r="178" spans="1:6" x14ac:dyDescent="0.25">
      <c r="B178" s="11"/>
      <c r="C178" s="11"/>
      <c r="D178" s="11"/>
      <c r="E178" s="12" t="str">
        <f>IF($A178="","",ROUND((((B178*'Settings'!$B$2)+(C178*'Settings'!$B$3))+(D178*'Settings'!$B$4)),3))</f>
        <v/>
      </c>
      <c r="F178" s="13" t="str">
        <f>IF($A178="","",IF((E178&gt;=0.9),"A",IF((E178&gt;=0.8),"B",IF((E178&gt;=0.7),"C",IF((E178&gt;=0.6),"D","F")))))</f>
        <v/>
      </c>
    </row>
    <row r="179" spans="1:6" x14ac:dyDescent="0.25">
      <c r="B179" s="11"/>
      <c r="C179" s="11"/>
      <c r="D179" s="11"/>
      <c r="E179" s="12" t="str">
        <f>IF($A179="","",ROUND((((B179*'Settings'!$B$2)+(C179*'Settings'!$B$3))+(D179*'Settings'!$B$4)),3))</f>
        <v/>
      </c>
      <c r="F179" s="13" t="str">
        <f>IF($A179="","",IF((E179&gt;=0.9),"A",IF((E179&gt;=0.8),"B",IF((E179&gt;=0.7),"C",IF((E179&gt;=0.6),"D","F")))))</f>
        <v/>
      </c>
    </row>
    <row r="180" spans="1:6" x14ac:dyDescent="0.25">
      <c r="B180" s="11"/>
      <c r="C180" s="11"/>
      <c r="D180" s="11"/>
      <c r="E180" s="12" t="str">
        <f>IF($A180="","",ROUND((((B180*'Settings'!$B$2)+(C180*'Settings'!$B$3))+(D180*'Settings'!$B$4)),3))</f>
        <v/>
      </c>
      <c r="F180" s="13" t="str">
        <f>IF($A180="","",IF((E180&gt;=0.9),"A",IF((E180&gt;=0.8),"B",IF((E180&gt;=0.7),"C",IF((E180&gt;=0.6),"D","F")))))</f>
        <v/>
      </c>
    </row>
    <row r="181" spans="1:6" x14ac:dyDescent="0.25">
      <c r="B181" s="11"/>
      <c r="C181" s="11"/>
      <c r="D181" s="11"/>
      <c r="E181" s="12" t="str">
        <f>IF($A181="","",ROUND((((B181*'Settings'!$B$2)+(C181*'Settings'!$B$3))+(D181*'Settings'!$B$4)),3))</f>
        <v/>
      </c>
      <c r="F181" s="13" t="str">
        <f>IF($A181="","",IF((E181&gt;=0.9),"A",IF((E181&gt;=0.8),"B",IF((E181&gt;=0.7),"C",IF((E181&gt;=0.6),"D","F")))))</f>
        <v/>
      </c>
    </row>
    <row r="182" spans="1:6" x14ac:dyDescent="0.25">
      <c r="B182" s="11"/>
      <c r="C182" s="11"/>
      <c r="D182" s="11"/>
      <c r="E182" s="12" t="str">
        <f>IF($A182="","",ROUND((((B182*'Settings'!$B$2)+(C182*'Settings'!$B$3))+(D182*'Settings'!$B$4)),3))</f>
        <v/>
      </c>
      <c r="F182" s="13" t="str">
        <f>IF($A182="","",IF((E182&gt;=0.9),"A",IF((E182&gt;=0.8),"B",IF((E182&gt;=0.7),"C",IF((E182&gt;=0.6),"D","F")))))</f>
        <v/>
      </c>
    </row>
    <row r="183" spans="1:6" x14ac:dyDescent="0.25">
      <c r="B183" s="11"/>
      <c r="C183" s="11"/>
      <c r="D183" s="11"/>
      <c r="E183" s="12" t="str">
        <f>IF($A183="","",ROUND((((B183*'Settings'!$B$2)+(C183*'Settings'!$B$3))+(D183*'Settings'!$B$4)),3))</f>
        <v/>
      </c>
      <c r="F183" s="13" t="str">
        <f>IF($A183="","",IF((E183&gt;=0.9),"A",IF((E183&gt;=0.8),"B",IF((E183&gt;=0.7),"C",IF((E183&gt;=0.6),"D","F")))))</f>
        <v/>
      </c>
    </row>
    <row r="184" spans="1:6" x14ac:dyDescent="0.25">
      <c r="B184" s="11"/>
      <c r="C184" s="11"/>
      <c r="D184" s="11"/>
      <c r="E184" s="12" t="str">
        <f>IF($A184="","",ROUND((((B184*'Settings'!$B$2)+(C184*'Settings'!$B$3))+(D184*'Settings'!$B$4)),3))</f>
        <v/>
      </c>
      <c r="F184" s="13" t="str">
        <f>IF($A184="","",IF((E184&gt;=0.9),"A",IF((E184&gt;=0.8),"B",IF((E184&gt;=0.7),"C",IF((E184&gt;=0.6),"D","F")))))</f>
        <v/>
      </c>
    </row>
    <row r="185" spans="1:6" x14ac:dyDescent="0.25">
      <c r="B185" s="11"/>
      <c r="C185" s="11"/>
      <c r="D185" s="11"/>
      <c r="E185" s="12" t="str">
        <f>IF($A185="","",ROUND((((B185*'Settings'!$B$2)+(C185*'Settings'!$B$3))+(D185*'Settings'!$B$4)),3))</f>
        <v/>
      </c>
      <c r="F185" s="13" t="str">
        <f>IF($A185="","",IF((E185&gt;=0.9),"A",IF((E185&gt;=0.8),"B",IF((E185&gt;=0.7),"C",IF((E185&gt;=0.6),"D","F")))))</f>
        <v/>
      </c>
    </row>
    <row r="186" spans="1:6" x14ac:dyDescent="0.25">
      <c r="B186" s="11"/>
      <c r="C186" s="11"/>
      <c r="D186" s="11"/>
      <c r="E186" s="12" t="str">
        <f>IF($A186="","",ROUND((((B186*'Settings'!$B$2)+(C186*'Settings'!$B$3))+(D186*'Settings'!$B$4)),3))</f>
        <v/>
      </c>
      <c r="F186" s="13" t="str">
        <f>IF($A186="","",IF((E186&gt;=0.9),"A",IF((E186&gt;=0.8),"B",IF((E186&gt;=0.7),"C",IF((E186&gt;=0.6),"D","F")))))</f>
        <v/>
      </c>
    </row>
    <row r="187" spans="1:6" x14ac:dyDescent="0.25">
      <c r="B187" s="11"/>
      <c r="C187" s="11"/>
      <c r="D187" s="11"/>
      <c r="E187" s="12" t="str">
        <f>IF($A187="","",ROUND((((B187*'Settings'!$B$2)+(C187*'Settings'!$B$3))+(D187*'Settings'!$B$4)),3))</f>
        <v/>
      </c>
      <c r="F187" s="13" t="str">
        <f>IF($A187="","",IF((E187&gt;=0.9),"A",IF((E187&gt;=0.8),"B",IF((E187&gt;=0.7),"C",IF((E187&gt;=0.6),"D","F")))))</f>
        <v/>
      </c>
    </row>
    <row r="188" spans="1:6" x14ac:dyDescent="0.25">
      <c r="B188" s="11"/>
      <c r="C188" s="11"/>
      <c r="D188" s="11"/>
      <c r="E188" s="12" t="str">
        <f>IF($A188="","",ROUND((((B188*'Settings'!$B$2)+(C188*'Settings'!$B$3))+(D188*'Settings'!$B$4)),3))</f>
        <v/>
      </c>
      <c r="F188" s="13" t="str">
        <f>IF($A188="","",IF((E188&gt;=0.9),"A",IF((E188&gt;=0.8),"B",IF((E188&gt;=0.7),"C",IF((E188&gt;=0.6),"D","F")))))</f>
        <v/>
      </c>
    </row>
    <row r="189" spans="1:6" x14ac:dyDescent="0.25">
      <c r="B189" s="11"/>
      <c r="C189" s="11"/>
      <c r="D189" s="11"/>
      <c r="E189" s="12" t="str">
        <f>IF($A189="","",ROUND((((B189*'Settings'!$B$2)+(C189*'Settings'!$B$3))+(D189*'Settings'!$B$4)),3))</f>
        <v/>
      </c>
      <c r="F189" s="13" t="str">
        <f>IF($A189="","",IF((E189&gt;=0.9),"A",IF((E189&gt;=0.8),"B",IF((E189&gt;=0.7),"C",IF((E189&gt;=0.6),"D","F")))))</f>
        <v/>
      </c>
    </row>
    <row r="190" spans="1:6" x14ac:dyDescent="0.25">
      <c r="B190" s="11"/>
      <c r="C190" s="11"/>
      <c r="D190" s="11"/>
      <c r="E190" s="12" t="str">
        <f>IF($A190="","",ROUND((((B190*'Settings'!$B$2)+(C190*'Settings'!$B$3))+(D190*'Settings'!$B$4)),3))</f>
        <v/>
      </c>
      <c r="F190" s="13" t="str">
        <f>IF($A190="","",IF((E190&gt;=0.9),"A",IF((E190&gt;=0.8),"B",IF((E190&gt;=0.7),"C",IF((E190&gt;=0.6),"D","F")))))</f>
        <v/>
      </c>
    </row>
    <row r="191" spans="1:6" x14ac:dyDescent="0.25">
      <c r="B191" s="11"/>
      <c r="C191" s="11"/>
      <c r="D191" s="11"/>
      <c r="E191" s="12" t="str">
        <f>IF($A191="","",ROUND((((B191*'Settings'!$B$2)+(C191*'Settings'!$B$3))+(D191*'Settings'!$B$4)),3))</f>
        <v/>
      </c>
      <c r="F191" s="13" t="str">
        <f>IF($A191="","",IF((E191&gt;=0.9),"A",IF((E191&gt;=0.8),"B",IF((E191&gt;=0.7),"C",IF((E191&gt;=0.6),"D","F")))))</f>
        <v/>
      </c>
    </row>
    <row r="192" spans="1:6" x14ac:dyDescent="0.25">
      <c r="B192" s="11"/>
      <c r="C192" s="11"/>
      <c r="D192" s="11"/>
      <c r="E192" s="12" t="str">
        <f>IF($A192="","",ROUND((((B192*'Settings'!$B$2)+(C192*'Settings'!$B$3))+(D192*'Settings'!$B$4)),3))</f>
        <v/>
      </c>
      <c r="F192" s="13" t="str">
        <f>IF($A192="","",IF((E192&gt;=0.9),"A",IF((E192&gt;=0.8),"B",IF((E192&gt;=0.7),"C",IF((E192&gt;=0.6),"D","F")))))</f>
        <v/>
      </c>
    </row>
    <row r="193" spans="1:6" x14ac:dyDescent="0.25">
      <c r="B193" s="11"/>
      <c r="C193" s="11"/>
      <c r="D193" s="11"/>
      <c r="E193" s="12" t="str">
        <f>IF($A193="","",ROUND((((B193*'Settings'!$B$2)+(C193*'Settings'!$B$3))+(D193*'Settings'!$B$4)),3))</f>
        <v/>
      </c>
      <c r="F193" s="13" t="str">
        <f>IF($A193="","",IF((E193&gt;=0.9),"A",IF((E193&gt;=0.8),"B",IF((E193&gt;=0.7),"C",IF((E193&gt;=0.6),"D","F")))))</f>
        <v/>
      </c>
    </row>
    <row r="194" spans="1:6" x14ac:dyDescent="0.25">
      <c r="B194" s="11"/>
      <c r="C194" s="11"/>
      <c r="D194" s="11"/>
      <c r="E194" s="12" t="str">
        <f>IF($A194="","",ROUND((((B194*'Settings'!$B$2)+(C194*'Settings'!$B$3))+(D194*'Settings'!$B$4)),3))</f>
        <v/>
      </c>
      <c r="F194" s="13" t="str">
        <f>IF($A194="","",IF((E194&gt;=0.9),"A",IF((E194&gt;=0.8),"B",IF((E194&gt;=0.7),"C",IF((E194&gt;=0.6),"D","F")))))</f>
        <v/>
      </c>
    </row>
    <row r="195" spans="1:6" x14ac:dyDescent="0.25">
      <c r="B195" s="11"/>
      <c r="C195" s="11"/>
      <c r="D195" s="11"/>
      <c r="E195" s="12" t="str">
        <f>IF($A195="","",ROUND((((B195*'Settings'!$B$2)+(C195*'Settings'!$B$3))+(D195*'Settings'!$B$4)),3))</f>
        <v/>
      </c>
      <c r="F195" s="13" t="str">
        <f>IF($A195="","",IF((E195&gt;=0.9),"A",IF((E195&gt;=0.8),"B",IF((E195&gt;=0.7),"C",IF((E195&gt;=0.6),"D","F")))))</f>
        <v/>
      </c>
    </row>
    <row r="196" spans="1:6" x14ac:dyDescent="0.25">
      <c r="B196" s="11"/>
      <c r="C196" s="11"/>
      <c r="D196" s="11"/>
      <c r="E196" s="12" t="str">
        <f>IF($A196="","",ROUND((((B196*'Settings'!$B$2)+(C196*'Settings'!$B$3))+(D196*'Settings'!$B$4)),3))</f>
        <v/>
      </c>
      <c r="F196" s="13" t="str">
        <f>IF($A196="","",IF((E196&gt;=0.9),"A",IF((E196&gt;=0.8),"B",IF((E196&gt;=0.7),"C",IF((E196&gt;=0.6),"D","F")))))</f>
        <v/>
      </c>
    </row>
    <row r="197" spans="1:6" x14ac:dyDescent="0.25">
      <c r="B197" s="11"/>
      <c r="C197" s="11"/>
      <c r="D197" s="11"/>
      <c r="E197" s="12" t="str">
        <f>IF($A197="","",ROUND((((B197*'Settings'!$B$2)+(C197*'Settings'!$B$3))+(D197*'Settings'!$B$4)),3))</f>
        <v/>
      </c>
      <c r="F197" s="13" t="str">
        <f>IF($A197="","",IF((E197&gt;=0.9),"A",IF((E197&gt;=0.8),"B",IF((E197&gt;=0.7),"C",IF((E197&gt;=0.6),"D","F")))))</f>
        <v/>
      </c>
    </row>
    <row r="198" spans="1:6" x14ac:dyDescent="0.25">
      <c r="B198" s="11"/>
      <c r="C198" s="11"/>
      <c r="D198" s="11"/>
      <c r="E198" s="12" t="str">
        <f>IF($A198="","",ROUND((((B198*'Settings'!$B$2)+(C198*'Settings'!$B$3))+(D198*'Settings'!$B$4)),3))</f>
        <v/>
      </c>
      <c r="F198" s="13" t="str">
        <f>IF($A198="","",IF((E198&gt;=0.9),"A",IF((E198&gt;=0.8),"B",IF((E198&gt;=0.7),"C",IF((E198&gt;=0.6),"D","F")))))</f>
        <v/>
      </c>
    </row>
    <row r="199" spans="1:6" x14ac:dyDescent="0.25">
      <c r="B199" s="11"/>
      <c r="C199" s="11"/>
      <c r="D199" s="11"/>
      <c r="E199" s="12" t="str">
        <f>IF($A199="","",ROUND((((B199*'Settings'!$B$2)+(C199*'Settings'!$B$3))+(D199*'Settings'!$B$4)),3))</f>
        <v/>
      </c>
      <c r="F199" s="13" t="str">
        <f>IF($A199="","",IF((E199&gt;=0.9),"A",IF((E199&gt;=0.8),"B",IF((E199&gt;=0.7),"C",IF((E199&gt;=0.6),"D","F")))))</f>
        <v/>
      </c>
    </row>
    <row r="200" spans="1:6" x14ac:dyDescent="0.25">
      <c r="B200" s="11"/>
      <c r="C200" s="11"/>
      <c r="D200" s="11"/>
      <c r="E200" s="12" t="str">
        <f>IF($A200="","",ROUND((((B200*'Settings'!$B$2)+(C200*'Settings'!$B$3))+(D200*'Settings'!$B$4)),3))</f>
        <v/>
      </c>
      <c r="F200" s="13" t="str">
        <f>IF($A200="","",IF((E200&gt;=0.9),"A",IF((E200&gt;=0.8),"B",IF((E200&gt;=0.7),"C",IF((E200&gt;=0.6),"D","F")))))</f>
        <v/>
      </c>
    </row>
    <row r="201" spans="1:6" x14ac:dyDescent="0.25">
      <c r="B201" s="11"/>
      <c r="C201" s="11"/>
      <c r="D201" s="11"/>
      <c r="E201" s="12" t="str">
        <f>IF($A201="","",ROUND((((B201*'Settings'!$B$2)+(C201*'Settings'!$B$3))+(D201*'Settings'!$B$4)),3))</f>
        <v/>
      </c>
      <c r="F201" s="13" t="str">
        <f>IF($A201="","",IF((E201&gt;=0.9),"A",IF((E201&gt;=0.8),"B",IF((E201&gt;=0.7),"C",IF((E201&gt;=0.6),"D","F")))))</f>
        <v/>
      </c>
    </row>
  </sheetData>
  <autoFilter ref="A1:F1"/>
  <conditionalFormatting sqref="E2:E201">
    <cfRule type="expression" dxfId="0" priority="1">
      <formula>AND(E2&lt;&gt;"",E2&lt;0.7)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25</v>
      </c>
      <c r="B1" s="14" t="s">
        <v>26</v>
      </c>
      <c r="C1" s="14" t="s">
        <v>27</v>
      </c>
    </row>
    <row r="2" spans="1:3" x14ac:dyDescent="0.25">
      <c r="A2" t="s">
        <v>28</v>
      </c>
      <c r="B2" s="15">
        <v>0.5</v>
      </c>
      <c r="C2" s="16" t="s">
        <v>29</v>
      </c>
    </row>
    <row r="3" spans="1:2" x14ac:dyDescent="0.25">
      <c r="A3" t="s">
        <v>30</v>
      </c>
      <c r="B3" s="15">
        <v>0.3</v>
      </c>
    </row>
    <row r="4" spans="1:2" x14ac:dyDescent="0.25">
      <c r="A4" t="s">
        <v>31</v>
      </c>
      <c r="B4" s="15">
        <v>0.2</v>
      </c>
    </row>
    <row r="5" spans="1:2" x14ac:dyDescent="0.25">
      <c r="A5" t="s">
        <v>32</v>
      </c>
      <c r="B5" s="17">
        <f>(('Settings'!$B$2+'Settings'!$B$3)+'Settings'!$B$4)</f>
        <v>1</v>
      </c>
    </row>
    <row r="6" spans="1:2" x14ac:dyDescent="0.25">
      <c r="A6" t="s">
        <v>33</v>
      </c>
      <c r="B6" s="17">
        <f>IFERROR(AVERAGE('Grades'!$E$2:$E$201),0)</f>
        <v>0.7916666666666666</v>
      </c>
    </row>
    <row r="7" spans="1:2" x14ac:dyDescent="0.25">
      <c r="A7" t="s">
        <v>34</v>
      </c>
      <c r="B7" s="18">
        <f>COUNTIF('Grades'!$E$2:$E$201,"&lt;0.7")</f>
        <v>2</v>
      </c>
    </row>
  </sheetData>
  <dataValidations count="1">
    <dataValidation type="decimal" operator="greaterThanOrEqual" allowBlank="1" showErrorMessage="1" errorTitle="Number expected" error="Enter a number." sqref="B2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Grades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