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icing" state="visible" r:id="rId5"/>
  </sheets>
  <calcPr calcId="171027" fullCalcOnLoad="1"/>
</workbook>
</file>

<file path=xl/sharedStrings.xml><?xml version="1.0" encoding="utf-8"?>
<sst xmlns="http://schemas.openxmlformats.org/spreadsheetml/2006/main" count="33" uniqueCount="33">
  <si>
    <t>Garden Center Pricing Calculator</t>
  </si>
  <si>
    <t>A free pricing calculator for garden centers: set category markup with shrink-adjusted margin and clearance pricing in Sheets or Excel.</t>
  </si>
  <si>
    <t>Quick start</t>
  </si>
  <si>
    <t>Open the Pricing tab and replace the sample rows with your own — one row per entry. Formulas fill in automatically for new rows.</t>
  </si>
  <si>
    <t>Set a markup by category; living plants need more because some die before they sell (shrink).</t>
  </si>
  <si>
    <t>Margin after shrink turns amber under 30%. Sale price shows the 20% off price for end-of-season clearance.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</si>
  <si>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</si>
  <si>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</si>
  <si>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</si>
  <si>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</si>
  <si>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</si>
  <si>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</si>
  <si>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</si>
  <si>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</si>
  <si>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</si>
  <si>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Unit cost</t>
  </si>
  <si>
    <t>Markup</t>
  </si>
  <si>
    <t>Expected shrink</t>
  </si>
  <si>
    <t>Retail price</t>
  </si>
  <si>
    <t>Margin after shrink</t>
  </si>
  <si>
    <t>Sale price (20% off)</t>
  </si>
  <si>
    <t>Petunia 4.5 in pot</t>
  </si>
  <si>
    <t>Annuals</t>
  </si>
  <si>
    <t>Hosta 1 gal</t>
  </si>
  <si>
    <t>Perennials</t>
  </si>
  <si>
    <t>Knock Out rose 3 gal</t>
  </si>
  <si>
    <t>Shrubs</t>
  </si>
  <si>
    <t>Japanese maple 7 gal</t>
  </si>
  <si>
    <t>Trees</t>
  </si>
  <si>
    <t>Mulch, hardwood 2 cu ft</t>
  </si>
  <si>
    <t>Soil and mulch</t>
  </si>
  <si>
    <t>Ceramic pot 12 in</t>
  </si>
  <si>
    <t>Hard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</si>
</sst>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1" customWidth="1"/>
    <col min="5" max="5" width="18" customWidth="1"/>
    <col min="6" max="6" width="15" customWidth="1"/>
    <col min="7" max="7" width="22" customWidth="1"/>
    <col min="8" max="8" width="23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1.35</v>
      </c>
      <c r="D2" s="12">
        <v>1.5</v>
      </c>
      <c r="E2" s="12">
        <v>0.15</v>
      </c>
      <c r="F2" s="13">
        <f>IF($A2="","",(CEILING((C2*(1+D2)),0.5)-0.01))</f>
        <v>3.49</v>
      </c>
      <c r="G2" s="14">
        <f>IF($A2="","",IFERROR((((F2*(1-E2))-C2)/(F2*(1-E2))),0))</f>
        <v>0.544918253834485</v>
      </c>
      <c r="H2" s="13">
        <f>IF($A2="","",ROUND((F2*0.8),2))</f>
        <v>2.79</v>
      </c>
    </row>
    <row r="3" spans="1:8" x14ac:dyDescent="0.25">
      <c r="A3" t="s">
        <v>23</v>
      </c>
      <c r="B3" t="s">
        <v>24</v>
      </c>
      <c r="C3" s="11">
        <v>4.6</v>
      </c>
      <c r="D3" s="12">
        <v>1.2</v>
      </c>
      <c r="E3" s="12">
        <v>0.08</v>
      </c>
      <c r="F3" s="13">
        <f>IF($A3="","",(CEILING((C3*(1+D3)),0.5)-0.01))</f>
        <v>10.49</v>
      </c>
      <c r="G3" s="14">
        <f>IF($A3="","",IFERROR((((F3*(1-E3))-C3)/(F3*(1-E3))),0))</f>
        <v>0.5233555767397522</v>
      </c>
      <c r="H3" s="13">
        <f>IF($A3="","",ROUND((F3*0.8),2))</f>
        <v>8.39</v>
      </c>
    </row>
    <row r="4" spans="1:8" x14ac:dyDescent="0.25">
      <c r="A4" t="s">
        <v>25</v>
      </c>
      <c r="B4" t="s">
        <v>26</v>
      </c>
      <c r="C4" s="11">
        <v>12.5</v>
      </c>
      <c r="D4" s="12">
        <v>1</v>
      </c>
      <c r="E4" s="12">
        <v>0.06</v>
      </c>
      <c r="F4" s="13">
        <f>IF($A4="","",(CEILING((C4*(1+D4)),0.5)-0.01))</f>
        <v>24.99</v>
      </c>
      <c r="G4" s="14">
        <f>IF($A4="","",IFERROR((((F4*(1-E4))-C4)/(F4*(1-E4))),0))</f>
        <v>0.4678722552850927</v>
      </c>
      <c r="H4" s="13">
        <f>IF($A4="","",ROUND((F4*0.8),2))</f>
        <v>19.99</v>
      </c>
    </row>
    <row r="5" spans="1:8" x14ac:dyDescent="0.25">
      <c r="A5" t="s">
        <v>27</v>
      </c>
      <c r="B5" t="s">
        <v>28</v>
      </c>
      <c r="C5" s="11">
        <v>58</v>
      </c>
      <c r="D5" s="12">
        <v>0.9</v>
      </c>
      <c r="E5" s="12">
        <v>0.05</v>
      </c>
      <c r="F5" s="13">
        <f>IF($A5="","",(CEILING((C5*(1+D5)),0.5)-0.01))</f>
        <v>110.49</v>
      </c>
      <c r="G5" s="14">
        <f>IF($A5="","",IFERROR((((F5*(1-E5))-C5)/(F5*(1-E5))),0))</f>
        <v>0.44743749136621075</v>
      </c>
      <c r="H5" s="13">
        <f>IF($A5="","",ROUND((F5*0.8),2))</f>
        <v>88.39</v>
      </c>
    </row>
    <row r="6" spans="1:8" x14ac:dyDescent="0.25">
      <c r="A6" t="s">
        <v>29</v>
      </c>
      <c r="B6" t="s">
        <v>30</v>
      </c>
      <c r="C6" s="11">
        <v>2.8</v>
      </c>
      <c r="D6" s="12">
        <v>0.75</v>
      </c>
      <c r="E6" s="12">
        <v>0.02</v>
      </c>
      <c r="F6" s="13">
        <f>IF($A6="","",(CEILING((C6*(1+D6)),0.5)-0.01))</f>
        <v>4.99</v>
      </c>
      <c r="G6" s="14">
        <f>IF($A6="","",IFERROR((((F6*(1-E6))-C6)/(F6*(1-E6))),0))</f>
        <v>0.427426281133696</v>
      </c>
      <c r="H6" s="13">
        <f>IF($A6="","",ROUND((F6*0.8),2))</f>
        <v>3.99</v>
      </c>
    </row>
    <row r="7" spans="1:8" x14ac:dyDescent="0.25">
      <c r="A7" t="s">
        <v>31</v>
      </c>
      <c r="B7" t="s">
        <v>32</v>
      </c>
      <c r="C7" s="11">
        <v>9.5</v>
      </c>
      <c r="D7" s="12">
        <v>1</v>
      </c>
      <c r="E7" s="12">
        <v>0.03</v>
      </c>
      <c r="F7" s="13">
        <f>IF($A7="","",(CEILING((C7*(1+D7)),0.5)-0.01))</f>
        <v>18.99</v>
      </c>
      <c r="G7" s="14">
        <f>IF($A7="","",IFERROR((((F7*(1-E7))-C7)/(F7*(1-E7))),0))</f>
        <v>0.4842646428125491</v>
      </c>
      <c r="H7" s="13">
        <f>IF($A7="","",ROUND((F7*0.8),2))</f>
        <v>15.19</v>
      </c>
    </row>
    <row r="8" spans="1:8" x14ac:dyDescent="0.25">
      <c r="C8" s="11"/>
      <c r="D8" s="12"/>
      <c r="E8" s="12"/>
      <c r="F8" s="13" t="str">
        <f>IF($A8="","",(CEILING((C8*(1+D8)),0.5)-0.01))</f>
        <v/>
      </c>
      <c r="G8" s="14" t="str">
        <f>IF($A8="","",IFERROR((((F8*(1-E8))-C8)/(F8*(1-E8))),0))</f>
        <v/>
      </c>
      <c r="H8" s="13" t="str">
        <f>IF($A8="","",ROUND((F8*0.8),2))</f>
        <v/>
      </c>
    </row>
    <row r="9" spans="1:8" x14ac:dyDescent="0.25">
      <c r="C9" s="11"/>
      <c r="D9" s="12"/>
      <c r="E9" s="12"/>
      <c r="F9" s="13" t="str">
        <f>IF($A9="","",(CEILING((C9*(1+D9)),0.5)-0.01))</f>
        <v/>
      </c>
      <c r="G9" s="14" t="str">
        <f>IF($A9="","",IFERROR((((F9*(1-E9))-C9)/(F9*(1-E9))),0))</f>
        <v/>
      </c>
      <c r="H9" s="13" t="str">
        <f>IF($A9="","",ROUND((F9*0.8),2))</f>
        <v/>
      </c>
    </row>
    <row r="10" spans="1:8" x14ac:dyDescent="0.25">
      <c r="C10" s="11"/>
      <c r="D10" s="12"/>
      <c r="E10" s="12"/>
      <c r="F10" s="13" t="str">
        <f>IF($A10="","",(CEILING((C10*(1+D10)),0.5)-0.01))</f>
        <v/>
      </c>
      <c r="G10" s="14" t="str">
        <f>IF($A10="","",IFERROR((((F10*(1-E10))-C10)/(F10*(1-E10))),0))</f>
        <v/>
      </c>
      <c r="H10" s="13" t="str">
        <f>IF($A10="","",ROUND((F10*0.8),2))</f>
        <v/>
      </c>
    </row>
    <row r="11" spans="1:8" x14ac:dyDescent="0.25">
      <c r="C11" s="11"/>
      <c r="D11" s="12"/>
      <c r="E11" s="12"/>
      <c r="F11" s="13" t="str">
        <f>IF($A11="","",(CEILING((C11*(1+D11)),0.5)-0.01))</f>
        <v/>
      </c>
      <c r="G11" s="14" t="str">
        <f>IF($A11="","",IFERROR((((F11*(1-E11))-C11)/(F11*(1-E11))),0))</f>
        <v/>
      </c>
      <c r="H11" s="13" t="str">
        <f>IF($A11="","",ROUND((F11*0.8),2))</f>
        <v/>
      </c>
    </row>
    <row r="12" spans="1:8" x14ac:dyDescent="0.25">
      <c r="C12" s="11"/>
      <c r="D12" s="12"/>
      <c r="E12" s="12"/>
      <c r="F12" s="13" t="str">
        <f>IF($A12="","",(CEILING((C12*(1+D12)),0.5)-0.01))</f>
        <v/>
      </c>
      <c r="G12" s="14" t="str">
        <f>IF($A12="","",IFERROR((((F12*(1-E12))-C12)/(F12*(1-E12))),0))</f>
        <v/>
      </c>
      <c r="H12" s="13" t="str">
        <f>IF($A12="","",ROUND((F12*0.8),2))</f>
        <v/>
      </c>
    </row>
    <row r="13" spans="1:8" x14ac:dyDescent="0.25">
      <c r="C13" s="11"/>
      <c r="D13" s="12"/>
      <c r="E13" s="12"/>
      <c r="F13" s="13" t="str">
        <f>IF($A13="","",(CEILING((C13*(1+D13)),0.5)-0.01))</f>
        <v/>
      </c>
      <c r="G13" s="14" t="str">
        <f>IF($A13="","",IFERROR((((F13*(1-E13))-C13)/(F13*(1-E13))),0))</f>
        <v/>
      </c>
      <c r="H13" s="13" t="str">
        <f>IF($A13="","",ROUND((F13*0.8),2))</f>
        <v/>
      </c>
    </row>
    <row r="14" spans="1:8" x14ac:dyDescent="0.25">
      <c r="C14" s="11"/>
      <c r="D14" s="12"/>
      <c r="E14" s="12"/>
      <c r="F14" s="13" t="str">
        <f>IF($A14="","",(CEILING((C14*(1+D14)),0.5)-0.01))</f>
        <v/>
      </c>
      <c r="G14" s="14" t="str">
        <f>IF($A14="","",IFERROR((((F14*(1-E14))-C14)/(F14*(1-E14))),0))</f>
        <v/>
      </c>
      <c r="H14" s="13" t="str">
        <f>IF($A14="","",ROUND((F14*0.8),2))</f>
        <v/>
      </c>
    </row>
    <row r="15" spans="1:8" x14ac:dyDescent="0.25">
      <c r="C15" s="11"/>
      <c r="D15" s="12"/>
      <c r="E15" s="12"/>
      <c r="F15" s="13" t="str">
        <f>IF($A15="","",(CEILING((C15*(1+D15)),0.5)-0.01))</f>
        <v/>
      </c>
      <c r="G15" s="14" t="str">
        <f>IF($A15="","",IFERROR((((F15*(1-E15))-C15)/(F15*(1-E15))),0))</f>
        <v/>
      </c>
      <c r="H15" s="13" t="str">
        <f>IF($A15="","",ROUND((F15*0.8),2))</f>
        <v/>
      </c>
    </row>
    <row r="16" spans="1:8" x14ac:dyDescent="0.25">
      <c r="C16" s="11"/>
      <c r="D16" s="12"/>
      <c r="E16" s="12"/>
      <c r="F16" s="13" t="str">
        <f>IF($A16="","",(CEILING((C16*(1+D16)),0.5)-0.01))</f>
        <v/>
      </c>
      <c r="G16" s="14" t="str">
        <f>IF($A16="","",IFERROR((((F16*(1-E16))-C16)/(F16*(1-E16))),0))</f>
        <v/>
      </c>
      <c r="H16" s="13" t="str">
        <f>IF($A16="","",ROUND((F16*0.8),2))</f>
        <v/>
      </c>
    </row>
    <row r="17" spans="1:8" x14ac:dyDescent="0.25">
      <c r="C17" s="11"/>
      <c r="D17" s="12"/>
      <c r="E17" s="12"/>
      <c r="F17" s="13" t="str">
        <f>IF($A17="","",(CEILING((C17*(1+D17)),0.5)-0.01))</f>
        <v/>
      </c>
      <c r="G17" s="14" t="str">
        <f>IF($A17="","",IFERROR((((F17*(1-E17))-C17)/(F17*(1-E17))),0))</f>
        <v/>
      </c>
      <c r="H17" s="13" t="str">
        <f>IF($A17="","",ROUND((F17*0.8),2))</f>
        <v/>
      </c>
    </row>
    <row r="18" spans="1:8" x14ac:dyDescent="0.25">
      <c r="C18" s="11"/>
      <c r="D18" s="12"/>
      <c r="E18" s="12"/>
      <c r="F18" s="13" t="str">
        <f>IF($A18="","",(CEILING((C18*(1+D18)),0.5)-0.01))</f>
        <v/>
      </c>
      <c r="G18" s="14" t="str">
        <f>IF($A18="","",IFERROR((((F18*(1-E18))-C18)/(F18*(1-E18))),0))</f>
        <v/>
      </c>
      <c r="H18" s="13" t="str">
        <f>IF($A18="","",ROUND((F18*0.8),2))</f>
        <v/>
      </c>
    </row>
    <row r="19" spans="1:8" x14ac:dyDescent="0.25">
      <c r="C19" s="11"/>
      <c r="D19" s="12"/>
      <c r="E19" s="12"/>
      <c r="F19" s="13" t="str">
        <f>IF($A19="","",(CEILING((C19*(1+D19)),0.5)-0.01))</f>
        <v/>
      </c>
      <c r="G19" s="14" t="str">
        <f>IF($A19="","",IFERROR((((F19*(1-E19))-C19)/(F19*(1-E19))),0))</f>
        <v/>
      </c>
      <c r="H19" s="13" t="str">
        <f>IF($A19="","",ROUND((F19*0.8),2))</f>
        <v/>
      </c>
    </row>
    <row r="20" spans="1:8" x14ac:dyDescent="0.25">
      <c r="C20" s="11"/>
      <c r="D20" s="12"/>
      <c r="E20" s="12"/>
      <c r="F20" s="13" t="str">
        <f>IF($A20="","",(CEILING((C20*(1+D20)),0.5)-0.01))</f>
        <v/>
      </c>
      <c r="G20" s="14" t="str">
        <f>IF($A20="","",IFERROR((((F20*(1-E20))-C20)/(F20*(1-E20))),0))</f>
        <v/>
      </c>
      <c r="H20" s="13" t="str">
        <f>IF($A20="","",ROUND((F20*0.8),2))</f>
        <v/>
      </c>
    </row>
    <row r="21" spans="1:8" x14ac:dyDescent="0.25">
      <c r="C21" s="11"/>
      <c r="D21" s="12"/>
      <c r="E21" s="12"/>
      <c r="F21" s="13" t="str">
        <f>IF($A21="","",(CEILING((C21*(1+D21)),0.5)-0.01))</f>
        <v/>
      </c>
      <c r="G21" s="14" t="str">
        <f>IF($A21="","",IFERROR((((F21*(1-E21))-C21)/(F21*(1-E21))),0))</f>
        <v/>
      </c>
      <c r="H21" s="13" t="str">
        <f>IF($A21="","",ROUND((F21*0.8),2))</f>
        <v/>
      </c>
    </row>
    <row r="22" spans="1:8" x14ac:dyDescent="0.25">
      <c r="C22" s="11"/>
      <c r="D22" s="12"/>
      <c r="E22" s="12"/>
      <c r="F22" s="13" t="str">
        <f>IF($A22="","",(CEILING((C22*(1+D22)),0.5)-0.01))</f>
        <v/>
      </c>
      <c r="G22" s="14" t="str">
        <f>IF($A22="","",IFERROR((((F22*(1-E22))-C22)/(F22*(1-E22))),0))</f>
        <v/>
      </c>
      <c r="H22" s="13" t="str">
        <f>IF($A22="","",ROUND((F22*0.8),2))</f>
        <v/>
      </c>
    </row>
    <row r="23" spans="1:8" x14ac:dyDescent="0.25">
      <c r="C23" s="11"/>
      <c r="D23" s="12"/>
      <c r="E23" s="12"/>
      <c r="F23" s="13" t="str">
        <f>IF($A23="","",(CEILING((C23*(1+D23)),0.5)-0.01))</f>
        <v/>
      </c>
      <c r="G23" s="14" t="str">
        <f>IF($A23="","",IFERROR((((F23*(1-E23))-C23)/(F23*(1-E23))),0))</f>
        <v/>
      </c>
      <c r="H23" s="13" t="str">
        <f>IF($A23="","",ROUND((F23*0.8),2))</f>
        <v/>
      </c>
    </row>
    <row r="24" spans="1:8" x14ac:dyDescent="0.25">
      <c r="C24" s="11"/>
      <c r="D24" s="12"/>
      <c r="E24" s="12"/>
      <c r="F24" s="13" t="str">
        <f>IF($A24="","",(CEILING((C24*(1+D24)),0.5)-0.01))</f>
        <v/>
      </c>
      <c r="G24" s="14" t="str">
        <f>IF($A24="","",IFERROR((((F24*(1-E24))-C24)/(F24*(1-E24))),0))</f>
        <v/>
      </c>
      <c r="H24" s="13" t="str">
        <f>IF($A24="","",ROUND((F24*0.8),2))</f>
        <v/>
      </c>
    </row>
    <row r="25" spans="1:8" x14ac:dyDescent="0.25">
      <c r="C25" s="11"/>
      <c r="D25" s="12"/>
      <c r="E25" s="12"/>
      <c r="F25" s="13" t="str">
        <f>IF($A25="","",(CEILING((C25*(1+D25)),0.5)-0.01))</f>
        <v/>
      </c>
      <c r="G25" s="14" t="str">
        <f>IF($A25="","",IFERROR((((F25*(1-E25))-C25)/(F25*(1-E25))),0))</f>
        <v/>
      </c>
      <c r="H25" s="13" t="str">
        <f>IF($A25="","",ROUND((F25*0.8),2))</f>
        <v/>
      </c>
    </row>
    <row r="26" spans="1:8" x14ac:dyDescent="0.25">
      <c r="C26" s="11"/>
      <c r="D26" s="12"/>
      <c r="E26" s="12"/>
      <c r="F26" s="13" t="str">
        <f>IF($A26="","",(CEILING((C26*(1+D26)),0.5)-0.01))</f>
        <v/>
      </c>
      <c r="G26" s="14" t="str">
        <f>IF($A26="","",IFERROR((((F26*(1-E26))-C26)/(F26*(1-E26))),0))</f>
        <v/>
      </c>
      <c r="H26" s="13" t="str">
        <f>IF($A26="","",ROUND((F26*0.8),2))</f>
        <v/>
      </c>
    </row>
    <row r="27" spans="1:8" x14ac:dyDescent="0.25">
      <c r="C27" s="11"/>
      <c r="D27" s="12"/>
      <c r="E27" s="12"/>
      <c r="F27" s="13" t="str">
        <f>IF($A27="","",(CEILING((C27*(1+D27)),0.5)-0.01))</f>
        <v/>
      </c>
      <c r="G27" s="14" t="str">
        <f>IF($A27="","",IFERROR((((F27*(1-E27))-C27)/(F27*(1-E27))),0))</f>
        <v/>
      </c>
      <c r="H27" s="13" t="str">
        <f>IF($A27="","",ROUND((F27*0.8),2))</f>
        <v/>
      </c>
    </row>
    <row r="28" spans="1:8" x14ac:dyDescent="0.25">
      <c r="C28" s="11"/>
      <c r="D28" s="12"/>
      <c r="E28" s="12"/>
      <c r="F28" s="13" t="str">
        <f>IF($A28="","",(CEILING((C28*(1+D28)),0.5)-0.01))</f>
        <v/>
      </c>
      <c r="G28" s="14" t="str">
        <f>IF($A28="","",IFERROR((((F28*(1-E28))-C28)/(F28*(1-E28))),0))</f>
        <v/>
      </c>
      <c r="H28" s="13" t="str">
        <f>IF($A28="","",ROUND((F28*0.8),2))</f>
        <v/>
      </c>
    </row>
    <row r="29" spans="1:8" x14ac:dyDescent="0.25">
      <c r="C29" s="11"/>
      <c r="D29" s="12"/>
      <c r="E29" s="12"/>
      <c r="F29" s="13" t="str">
        <f>IF($A29="","",(CEILING((C29*(1+D29)),0.5)-0.01))</f>
        <v/>
      </c>
      <c r="G29" s="14" t="str">
        <f>IF($A29="","",IFERROR((((F29*(1-E29))-C29)/(F29*(1-E29))),0))</f>
        <v/>
      </c>
      <c r="H29" s="13" t="str">
        <f>IF($A29="","",ROUND((F29*0.8),2))</f>
        <v/>
      </c>
    </row>
    <row r="30" spans="1:8" x14ac:dyDescent="0.25">
      <c r="C30" s="11"/>
      <c r="D30" s="12"/>
      <c r="E30" s="12"/>
      <c r="F30" s="13" t="str">
        <f>IF($A30="","",(CEILING((C30*(1+D30)),0.5)-0.01))</f>
        <v/>
      </c>
      <c r="G30" s="14" t="str">
        <f>IF($A30="","",IFERROR((((F30*(1-E30))-C30)/(F30*(1-E30))),0))</f>
        <v/>
      </c>
      <c r="H30" s="13" t="str">
        <f>IF($A30="","",ROUND((F30*0.8),2))</f>
        <v/>
      </c>
    </row>
    <row r="31" spans="1:8" x14ac:dyDescent="0.25">
      <c r="C31" s="11"/>
      <c r="D31" s="12"/>
      <c r="E31" s="12"/>
      <c r="F31" s="13" t="str">
        <f>IF($A31="","",(CEILING((C31*(1+D31)),0.5)-0.01))</f>
        <v/>
      </c>
      <c r="G31" s="14" t="str">
        <f>IF($A31="","",IFERROR((((F31*(1-E31))-C31)/(F31*(1-E31))),0))</f>
        <v/>
      </c>
      <c r="H31" s="13" t="str">
        <f>IF($A31="","",ROUND((F31*0.8),2))</f>
        <v/>
      </c>
    </row>
    <row r="32" spans="1:8" x14ac:dyDescent="0.25">
      <c r="C32" s="11"/>
      <c r="D32" s="12"/>
      <c r="E32" s="12"/>
      <c r="F32" s="13" t="str">
        <f>IF($A32="","",(CEILING((C32*(1+D32)),0.5)-0.01))</f>
        <v/>
      </c>
      <c r="G32" s="14" t="str">
        <f>IF($A32="","",IFERROR((((F32*(1-E32))-C32)/(F32*(1-E32))),0))</f>
        <v/>
      </c>
      <c r="H32" s="13" t="str">
        <f>IF($A32="","",ROUND((F32*0.8),2))</f>
        <v/>
      </c>
    </row>
    <row r="33" spans="1:8" x14ac:dyDescent="0.25">
      <c r="C33" s="11"/>
      <c r="D33" s="12"/>
      <c r="E33" s="12"/>
      <c r="F33" s="13" t="str">
        <f>IF($A33="","",(CEILING((C33*(1+D33)),0.5)-0.01))</f>
        <v/>
      </c>
      <c r="G33" s="14" t="str">
        <f>IF($A33="","",IFERROR((((F33*(1-E33))-C33)/(F33*(1-E33))),0))</f>
        <v/>
      </c>
      <c r="H33" s="13" t="str">
        <f>IF($A33="","",ROUND((F33*0.8),2))</f>
        <v/>
      </c>
    </row>
    <row r="34" spans="1:8" x14ac:dyDescent="0.25">
      <c r="C34" s="11"/>
      <c r="D34" s="12"/>
      <c r="E34" s="12"/>
      <c r="F34" s="13" t="str">
        <f>IF($A34="","",(CEILING((C34*(1+D34)),0.5)-0.01))</f>
        <v/>
      </c>
      <c r="G34" s="14" t="str">
        <f>IF($A34="","",IFERROR((((F34*(1-E34))-C34)/(F34*(1-E34))),0))</f>
        <v/>
      </c>
      <c r="H34" s="13" t="str">
        <f>IF($A34="","",ROUND((F34*0.8),2))</f>
        <v/>
      </c>
    </row>
    <row r="35" spans="1:8" x14ac:dyDescent="0.25">
      <c r="C35" s="11"/>
      <c r="D35" s="12"/>
      <c r="E35" s="12"/>
      <c r="F35" s="13" t="str">
        <f>IF($A35="","",(CEILING((C35*(1+D35)),0.5)-0.01))</f>
        <v/>
      </c>
      <c r="G35" s="14" t="str">
        <f>IF($A35="","",IFERROR((((F35*(1-E35))-C35)/(F35*(1-E35))),0))</f>
        <v/>
      </c>
      <c r="H35" s="13" t="str">
        <f>IF($A35="","",ROUND((F35*0.8),2))</f>
        <v/>
      </c>
    </row>
    <row r="36" spans="1:8" x14ac:dyDescent="0.25">
      <c r="C36" s="11"/>
      <c r="D36" s="12"/>
      <c r="E36" s="12"/>
      <c r="F36" s="13" t="str">
        <f>IF($A36="","",(CEILING((C36*(1+D36)),0.5)-0.01))</f>
        <v/>
      </c>
      <c r="G36" s="14" t="str">
        <f>IF($A36="","",IFERROR((((F36*(1-E36))-C36)/(F36*(1-E36))),0))</f>
        <v/>
      </c>
      <c r="H36" s="13" t="str">
        <f>IF($A36="","",ROUND((F36*0.8),2))</f>
        <v/>
      </c>
    </row>
    <row r="37" spans="1:8" x14ac:dyDescent="0.25">
      <c r="C37" s="11"/>
      <c r="D37" s="12"/>
      <c r="E37" s="12"/>
      <c r="F37" s="13" t="str">
        <f>IF($A37="","",(CEILING((C37*(1+D37)),0.5)-0.01))</f>
        <v/>
      </c>
      <c r="G37" s="14" t="str">
        <f>IF($A37="","",IFERROR((((F37*(1-E37))-C37)/(F37*(1-E37))),0))</f>
        <v/>
      </c>
      <c r="H37" s="13" t="str">
        <f>IF($A37="","",ROUND((F37*0.8),2))</f>
        <v/>
      </c>
    </row>
    <row r="38" spans="1:8" x14ac:dyDescent="0.25">
      <c r="C38" s="11"/>
      <c r="D38" s="12"/>
      <c r="E38" s="12"/>
      <c r="F38" s="13" t="str">
        <f>IF($A38="","",(CEILING((C38*(1+D38)),0.5)-0.01))</f>
        <v/>
      </c>
      <c r="G38" s="14" t="str">
        <f>IF($A38="","",IFERROR((((F38*(1-E38))-C38)/(F38*(1-E38))),0))</f>
        <v/>
      </c>
      <c r="H38" s="13" t="str">
        <f>IF($A38="","",ROUND((F38*0.8),2))</f>
        <v/>
      </c>
    </row>
    <row r="39" spans="1:8" x14ac:dyDescent="0.25">
      <c r="C39" s="11"/>
      <c r="D39" s="12"/>
      <c r="E39" s="12"/>
      <c r="F39" s="13" t="str">
        <f>IF($A39="","",(CEILING((C39*(1+D39)),0.5)-0.01))</f>
        <v/>
      </c>
      <c r="G39" s="14" t="str">
        <f>IF($A39="","",IFERROR((((F39*(1-E39))-C39)/(F39*(1-E39))),0))</f>
        <v/>
      </c>
      <c r="H39" s="13" t="str">
        <f>IF($A39="","",ROUND((F39*0.8),2))</f>
        <v/>
      </c>
    </row>
    <row r="40" spans="1:8" x14ac:dyDescent="0.25">
      <c r="C40" s="11"/>
      <c r="D40" s="12"/>
      <c r="E40" s="12"/>
      <c r="F40" s="13" t="str">
        <f>IF($A40="","",(CEILING((C40*(1+D40)),0.5)-0.01))</f>
        <v/>
      </c>
      <c r="G40" s="14" t="str">
        <f>IF($A40="","",IFERROR((((F40*(1-E40))-C40)/(F40*(1-E40))),0))</f>
        <v/>
      </c>
      <c r="H40" s="13" t="str">
        <f>IF($A40="","",ROUND((F40*0.8),2))</f>
        <v/>
      </c>
    </row>
    <row r="41" spans="1:8" x14ac:dyDescent="0.25">
      <c r="C41" s="11"/>
      <c r="D41" s="12"/>
      <c r="E41" s="12"/>
      <c r="F41" s="13" t="str">
        <f>IF($A41="","",(CEILING((C41*(1+D41)),0.5)-0.01))</f>
        <v/>
      </c>
      <c r="G41" s="14" t="str">
        <f>IF($A41="","",IFERROR((((F41*(1-E41))-C41)/(F41*(1-E41))),0))</f>
        <v/>
      </c>
      <c r="H41" s="13" t="str">
        <f>IF($A41="","",ROUND((F41*0.8),2))</f>
        <v/>
      </c>
    </row>
    <row r="42" spans="1:8" x14ac:dyDescent="0.25">
      <c r="C42" s="11"/>
      <c r="D42" s="12"/>
      <c r="E42" s="12"/>
      <c r="F42" s="13" t="str">
        <f>IF($A42="","",(CEILING((C42*(1+D42)),0.5)-0.01))</f>
        <v/>
      </c>
      <c r="G42" s="14" t="str">
        <f>IF($A42="","",IFERROR((((F42*(1-E42))-C42)/(F42*(1-E42))),0))</f>
        <v/>
      </c>
      <c r="H42" s="13" t="str">
        <f>IF($A42="","",ROUND((F42*0.8),2))</f>
        <v/>
      </c>
    </row>
    <row r="43" spans="1:8" x14ac:dyDescent="0.25">
      <c r="C43" s="11"/>
      <c r="D43" s="12"/>
      <c r="E43" s="12"/>
      <c r="F43" s="13" t="str">
        <f>IF($A43="","",(CEILING((C43*(1+D43)),0.5)-0.01))</f>
        <v/>
      </c>
      <c r="G43" s="14" t="str">
        <f>IF($A43="","",IFERROR((((F43*(1-E43))-C43)/(F43*(1-E43))),0))</f>
        <v/>
      </c>
      <c r="H43" s="13" t="str">
        <f>IF($A43="","",ROUND((F43*0.8),2))</f>
        <v/>
      </c>
    </row>
    <row r="44" spans="1:8" x14ac:dyDescent="0.25">
      <c r="C44" s="11"/>
      <c r="D44" s="12"/>
      <c r="E44" s="12"/>
      <c r="F44" s="13" t="str">
        <f>IF($A44="","",(CEILING((C44*(1+D44)),0.5)-0.01))</f>
        <v/>
      </c>
      <c r="G44" s="14" t="str">
        <f>IF($A44="","",IFERROR((((F44*(1-E44))-C44)/(F44*(1-E44))),0))</f>
        <v/>
      </c>
      <c r="H44" s="13" t="str">
        <f>IF($A44="","",ROUND((F44*0.8),2))</f>
        <v/>
      </c>
    </row>
    <row r="45" spans="1:8" x14ac:dyDescent="0.25">
      <c r="C45" s="11"/>
      <c r="D45" s="12"/>
      <c r="E45" s="12"/>
      <c r="F45" s="13" t="str">
        <f>IF($A45="","",(CEILING((C45*(1+D45)),0.5)-0.01))</f>
        <v/>
      </c>
      <c r="G45" s="14" t="str">
        <f>IF($A45="","",IFERROR((((F45*(1-E45))-C45)/(F45*(1-E45))),0))</f>
        <v/>
      </c>
      <c r="H45" s="13" t="str">
        <f>IF($A45="","",ROUND((F45*0.8),2))</f>
        <v/>
      </c>
    </row>
    <row r="46" spans="1:8" x14ac:dyDescent="0.25">
      <c r="C46" s="11"/>
      <c r="D46" s="12"/>
      <c r="E46" s="12"/>
      <c r="F46" s="13" t="str">
        <f>IF($A46="","",(CEILING((C46*(1+D46)),0.5)-0.01))</f>
        <v/>
      </c>
      <c r="G46" s="14" t="str">
        <f>IF($A46="","",IFERROR((((F46*(1-E46))-C46)/(F46*(1-E46))),0))</f>
        <v/>
      </c>
      <c r="H46" s="13" t="str">
        <f>IF($A46="","",ROUND((F46*0.8),2))</f>
        <v/>
      </c>
    </row>
    <row r="47" spans="1:8" x14ac:dyDescent="0.25">
      <c r="C47" s="11"/>
      <c r="D47" s="12"/>
      <c r="E47" s="12"/>
      <c r="F47" s="13" t="str">
        <f>IF($A47="","",(CEILING((C47*(1+D47)),0.5)-0.01))</f>
        <v/>
      </c>
      <c r="G47" s="14" t="str">
        <f>IF($A47="","",IFERROR((((F47*(1-E47))-C47)/(F47*(1-E47))),0))</f>
        <v/>
      </c>
      <c r="H47" s="13" t="str">
        <f>IF($A47="","",ROUND((F47*0.8),2))</f>
        <v/>
      </c>
    </row>
    <row r="48" spans="1:8" x14ac:dyDescent="0.25">
      <c r="C48" s="11"/>
      <c r="D48" s="12"/>
      <c r="E48" s="12"/>
      <c r="F48" s="13" t="str">
        <f>IF($A48="","",(CEILING((C48*(1+D48)),0.5)-0.01))</f>
        <v/>
      </c>
      <c r="G48" s="14" t="str">
        <f>IF($A48="","",IFERROR((((F48*(1-E48))-C48)/(F48*(1-E48))),0))</f>
        <v/>
      </c>
      <c r="H48" s="13" t="str">
        <f>IF($A48="","",ROUND((F48*0.8),2))</f>
        <v/>
      </c>
    </row>
    <row r="49" spans="1:8" x14ac:dyDescent="0.25">
      <c r="C49" s="11"/>
      <c r="D49" s="12"/>
      <c r="E49" s="12"/>
      <c r="F49" s="13" t="str">
        <f>IF($A49="","",(CEILING((C49*(1+D49)),0.5)-0.01))</f>
        <v/>
      </c>
      <c r="G49" s="14" t="str">
        <f>IF($A49="","",IFERROR((((F49*(1-E49))-C49)/(F49*(1-E49))),0))</f>
        <v/>
      </c>
      <c r="H49" s="13" t="str">
        <f>IF($A49="","",ROUND((F49*0.8),2))</f>
        <v/>
      </c>
    </row>
    <row r="50" spans="1:8" x14ac:dyDescent="0.25">
      <c r="C50" s="11"/>
      <c r="D50" s="12"/>
      <c r="E50" s="12"/>
      <c r="F50" s="13" t="str">
        <f>IF($A50="","",(CEILING((C50*(1+D50)),0.5)-0.01))</f>
        <v/>
      </c>
      <c r="G50" s="14" t="str">
        <f>IF($A50="","",IFERROR((((F50*(1-E50))-C50)/(F50*(1-E50))),0))</f>
        <v/>
      </c>
      <c r="H50" s="13" t="str">
        <f>IF($A50="","",ROUND((F50*0.8),2))</f>
        <v/>
      </c>
    </row>
    <row r="51" spans="1:8" x14ac:dyDescent="0.25">
      <c r="C51" s="11"/>
      <c r="D51" s="12"/>
      <c r="E51" s="12"/>
      <c r="F51" s="13" t="str">
        <f>IF($A51="","",(CEILING((C51*(1+D51)),0.5)-0.01))</f>
        <v/>
      </c>
      <c r="G51" s="14" t="str">
        <f>IF($A51="","",IFERROR((((F51*(1-E51))-C51)/(F51*(1-E51))),0))</f>
        <v/>
      </c>
      <c r="H51" s="13" t="str">
        <f>IF($A51="","",ROUND((F51*0.8),2))</f>
        <v/>
      </c>
    </row>
    <row r="52" spans="1:8" x14ac:dyDescent="0.25">
      <c r="C52" s="11"/>
      <c r="D52" s="12"/>
      <c r="E52" s="12"/>
      <c r="F52" s="13" t="str">
        <f>IF($A52="","",(CEILING((C52*(1+D52)),0.5)-0.01))</f>
        <v/>
      </c>
      <c r="G52" s="14" t="str">
        <f>IF($A52="","",IFERROR((((F52*(1-E52))-C52)/(F52*(1-E52))),0))</f>
        <v/>
      </c>
      <c r="H52" s="13" t="str">
        <f>IF($A52="","",ROUND((F52*0.8),2))</f>
        <v/>
      </c>
    </row>
    <row r="53" spans="1:8" x14ac:dyDescent="0.25">
      <c r="C53" s="11"/>
      <c r="D53" s="12"/>
      <c r="E53" s="12"/>
      <c r="F53" s="13" t="str">
        <f>IF($A53="","",(CEILING((C53*(1+D53)),0.5)-0.01))</f>
        <v/>
      </c>
      <c r="G53" s="14" t="str">
        <f>IF($A53="","",IFERROR((((F53*(1-E53))-C53)/(F53*(1-E53))),0))</f>
        <v/>
      </c>
      <c r="H53" s="13" t="str">
        <f>IF($A53="","",ROUND((F53*0.8),2))</f>
        <v/>
      </c>
    </row>
    <row r="54" spans="1:8" x14ac:dyDescent="0.25">
      <c r="C54" s="11"/>
      <c r="D54" s="12"/>
      <c r="E54" s="12"/>
      <c r="F54" s="13" t="str">
        <f>IF($A54="","",(CEILING((C54*(1+D54)),0.5)-0.01))</f>
        <v/>
      </c>
      <c r="G54" s="14" t="str">
        <f>IF($A54="","",IFERROR((((F54*(1-E54))-C54)/(F54*(1-E54))),0))</f>
        <v/>
      </c>
      <c r="H54" s="13" t="str">
        <f>IF($A54="","",ROUND((F54*0.8),2))</f>
        <v/>
      </c>
    </row>
    <row r="55" spans="1:8" x14ac:dyDescent="0.25">
      <c r="C55" s="11"/>
      <c r="D55" s="12"/>
      <c r="E55" s="12"/>
      <c r="F55" s="13" t="str">
        <f>IF($A55="","",(CEILING((C55*(1+D55)),0.5)-0.01))</f>
        <v/>
      </c>
      <c r="G55" s="14" t="str">
        <f>IF($A55="","",IFERROR((((F55*(1-E55))-C55)/(F55*(1-E55))),0))</f>
        <v/>
      </c>
      <c r="H55" s="13" t="str">
        <f>IF($A55="","",ROUND((F55*0.8),2))</f>
        <v/>
      </c>
    </row>
    <row r="56" spans="1:8" x14ac:dyDescent="0.25">
      <c r="C56" s="11"/>
      <c r="D56" s="12"/>
      <c r="E56" s="12"/>
      <c r="F56" s="13" t="str">
        <f>IF($A56="","",(CEILING((C56*(1+D56)),0.5)-0.01))</f>
        <v/>
      </c>
      <c r="G56" s="14" t="str">
        <f>IF($A56="","",IFERROR((((F56*(1-E56))-C56)/(F56*(1-E56))),0))</f>
        <v/>
      </c>
      <c r="H56" s="13" t="str">
        <f>IF($A56="","",ROUND((F56*0.8),2))</f>
        <v/>
      </c>
    </row>
    <row r="57" spans="1:8" x14ac:dyDescent="0.25">
      <c r="C57" s="11"/>
      <c r="D57" s="12"/>
      <c r="E57" s="12"/>
      <c r="F57" s="13" t="str">
        <f>IF($A57="","",(CEILING((C57*(1+D57)),0.5)-0.01))</f>
        <v/>
      </c>
      <c r="G57" s="14" t="str">
        <f>IF($A57="","",IFERROR((((F57*(1-E57))-C57)/(F57*(1-E57))),0))</f>
        <v/>
      </c>
      <c r="H57" s="13" t="str">
        <f>IF($A57="","",ROUND((F57*0.8),2))</f>
        <v/>
      </c>
    </row>
    <row r="58" spans="1:8" x14ac:dyDescent="0.25">
      <c r="C58" s="11"/>
      <c r="D58" s="12"/>
      <c r="E58" s="12"/>
      <c r="F58" s="13" t="str">
        <f>IF($A58="","",(CEILING((C58*(1+D58)),0.5)-0.01))</f>
        <v/>
      </c>
      <c r="G58" s="14" t="str">
        <f>IF($A58="","",IFERROR((((F58*(1-E58))-C58)/(F58*(1-E58))),0))</f>
        <v/>
      </c>
      <c r="H58" s="13" t="str">
        <f>IF($A58="","",ROUND((F58*0.8),2))</f>
        <v/>
      </c>
    </row>
    <row r="59" spans="1:8" x14ac:dyDescent="0.25">
      <c r="C59" s="11"/>
      <c r="D59" s="12"/>
      <c r="E59" s="12"/>
      <c r="F59" s="13" t="str">
        <f>IF($A59="","",(CEILING((C59*(1+D59)),0.5)-0.01))</f>
        <v/>
      </c>
      <c r="G59" s="14" t="str">
        <f>IF($A59="","",IFERROR((((F59*(1-E59))-C59)/(F59*(1-E59))),0))</f>
        <v/>
      </c>
      <c r="H59" s="13" t="str">
        <f>IF($A59="","",ROUND((F59*0.8),2))</f>
        <v/>
      </c>
    </row>
    <row r="60" spans="1:8" x14ac:dyDescent="0.25">
      <c r="C60" s="11"/>
      <c r="D60" s="12"/>
      <c r="E60" s="12"/>
      <c r="F60" s="13" t="str">
        <f>IF($A60="","",(CEILING((C60*(1+D60)),0.5)-0.01))</f>
        <v/>
      </c>
      <c r="G60" s="14" t="str">
        <f>IF($A60="","",IFERROR((((F60*(1-E60))-C60)/(F60*(1-E60))),0))</f>
        <v/>
      </c>
      <c r="H60" s="13" t="str">
        <f>IF($A60="","",ROUND((F60*0.8),2))</f>
        <v/>
      </c>
    </row>
    <row r="61" spans="1:8" x14ac:dyDescent="0.25">
      <c r="C61" s="11"/>
      <c r="D61" s="12"/>
      <c r="E61" s="12"/>
      <c r="F61" s="13" t="str">
        <f>IF($A61="","",(CEILING((C61*(1+D61)),0.5)-0.01))</f>
        <v/>
      </c>
      <c r="G61" s="14" t="str">
        <f>IF($A61="","",IFERROR((((F61*(1-E61))-C61)/(F61*(1-E61))),0))</f>
        <v/>
      </c>
      <c r="H61" s="13" t="str">
        <f>IF($A61="","",ROUND((F61*0.8),2))</f>
        <v/>
      </c>
    </row>
    <row r="62" spans="1:8" x14ac:dyDescent="0.25">
      <c r="C62" s="11"/>
      <c r="D62" s="12"/>
      <c r="E62" s="12"/>
      <c r="F62" s="13" t="str">
        <f>IF($A62="","",(CEILING((C62*(1+D62)),0.5)-0.01))</f>
        <v/>
      </c>
      <c r="G62" s="14" t="str">
        <f>IF($A62="","",IFERROR((((F62*(1-E62))-C62)/(F62*(1-E62))),0))</f>
        <v/>
      </c>
      <c r="H62" s="13" t="str">
        <f>IF($A62="","",ROUND((F62*0.8),2))</f>
        <v/>
      </c>
    </row>
    <row r="63" spans="1:8" x14ac:dyDescent="0.25">
      <c r="C63" s="11"/>
      <c r="D63" s="12"/>
      <c r="E63" s="12"/>
      <c r="F63" s="13" t="str">
        <f>IF($A63="","",(CEILING((C63*(1+D63)),0.5)-0.01))</f>
        <v/>
      </c>
      <c r="G63" s="14" t="str">
        <f>IF($A63="","",IFERROR((((F63*(1-E63))-C63)/(F63*(1-E63))),0))</f>
        <v/>
      </c>
      <c r="H63" s="13" t="str">
        <f>IF($A63="","",ROUND((F63*0.8),2))</f>
        <v/>
      </c>
    </row>
    <row r="64" spans="1:8" x14ac:dyDescent="0.25">
      <c r="C64" s="11"/>
      <c r="D64" s="12"/>
      <c r="E64" s="12"/>
      <c r="F64" s="13" t="str">
        <f>IF($A64="","",(CEILING((C64*(1+D64)),0.5)-0.01))</f>
        <v/>
      </c>
      <c r="G64" s="14" t="str">
        <f>IF($A64="","",IFERROR((((F64*(1-E64))-C64)/(F64*(1-E64))),0))</f>
        <v/>
      </c>
      <c r="H64" s="13" t="str">
        <f>IF($A64="","",ROUND((F64*0.8),2))</f>
        <v/>
      </c>
    </row>
    <row r="65" spans="1:8" x14ac:dyDescent="0.25">
      <c r="C65" s="11"/>
      <c r="D65" s="12"/>
      <c r="E65" s="12"/>
      <c r="F65" s="13" t="str">
        <f>IF($A65="","",(CEILING((C65*(1+D65)),0.5)-0.01))</f>
        <v/>
      </c>
      <c r="G65" s="14" t="str">
        <f>IF($A65="","",IFERROR((((F65*(1-E65))-C65)/(F65*(1-E65))),0))</f>
        <v/>
      </c>
      <c r="H65" s="13" t="str">
        <f>IF($A65="","",ROUND((F65*0.8),2))</f>
        <v/>
      </c>
    </row>
    <row r="66" spans="1:8" x14ac:dyDescent="0.25">
      <c r="C66" s="11"/>
      <c r="D66" s="12"/>
      <c r="E66" s="12"/>
      <c r="F66" s="13" t="str">
        <f>IF($A66="","",(CEILING((C66*(1+D66)),0.5)-0.01))</f>
        <v/>
      </c>
      <c r="G66" s="14" t="str">
        <f>IF($A66="","",IFERROR((((F66*(1-E66))-C66)/(F66*(1-E66))),0))</f>
        <v/>
      </c>
      <c r="H66" s="13" t="str">
        <f>IF($A66="","",ROUND((F66*0.8),2))</f>
        <v/>
      </c>
    </row>
    <row r="67" spans="1:8" x14ac:dyDescent="0.25">
      <c r="C67" s="11"/>
      <c r="D67" s="12"/>
      <c r="E67" s="12"/>
      <c r="F67" s="13" t="str">
        <f>IF($A67="","",(CEILING((C67*(1+D67)),0.5)-0.01))</f>
        <v/>
      </c>
      <c r="G67" s="14" t="str">
        <f>IF($A67="","",IFERROR((((F67*(1-E67))-C67)/(F67*(1-E67))),0))</f>
        <v/>
      </c>
      <c r="H67" s="13" t="str">
        <f>IF($A67="","",ROUND((F67*0.8),2))</f>
        <v/>
      </c>
    </row>
    <row r="68" spans="1:8" x14ac:dyDescent="0.25">
      <c r="C68" s="11"/>
      <c r="D68" s="12"/>
      <c r="E68" s="12"/>
      <c r="F68" s="13" t="str">
        <f>IF($A68="","",(CEILING((C68*(1+D68)),0.5)-0.01))</f>
        <v/>
      </c>
      <c r="G68" s="14" t="str">
        <f>IF($A68="","",IFERROR((((F68*(1-E68))-C68)/(F68*(1-E68))),0))</f>
        <v/>
      </c>
      <c r="H68" s="13" t="str">
        <f>IF($A68="","",ROUND((F68*0.8),2))</f>
        <v/>
      </c>
    </row>
    <row r="69" spans="1:8" x14ac:dyDescent="0.25">
      <c r="C69" s="11"/>
      <c r="D69" s="12"/>
      <c r="E69" s="12"/>
      <c r="F69" s="13" t="str">
        <f>IF($A69="","",(CEILING((C69*(1+D69)),0.5)-0.01))</f>
        <v/>
      </c>
      <c r="G69" s="14" t="str">
        <f>IF($A69="","",IFERROR((((F69*(1-E69))-C69)/(F69*(1-E69))),0))</f>
        <v/>
      </c>
      <c r="H69" s="13" t="str">
        <f>IF($A69="","",ROUND((F69*0.8),2))</f>
        <v/>
      </c>
    </row>
    <row r="70" spans="1:8" x14ac:dyDescent="0.25">
      <c r="C70" s="11"/>
      <c r="D70" s="12"/>
      <c r="E70" s="12"/>
      <c r="F70" s="13" t="str">
        <f>IF($A70="","",(CEILING((C70*(1+D70)),0.5)-0.01))</f>
        <v/>
      </c>
      <c r="G70" s="14" t="str">
        <f>IF($A70="","",IFERROR((((F70*(1-E70))-C70)/(F70*(1-E70))),0))</f>
        <v/>
      </c>
      <c r="H70" s="13" t="str">
        <f>IF($A70="","",ROUND((F70*0.8),2))</f>
        <v/>
      </c>
    </row>
    <row r="71" spans="1:8" x14ac:dyDescent="0.25">
      <c r="C71" s="11"/>
      <c r="D71" s="12"/>
      <c r="E71" s="12"/>
      <c r="F71" s="13" t="str">
        <f>IF($A71="","",(CEILING((C71*(1+D71)),0.5)-0.01))</f>
        <v/>
      </c>
      <c r="G71" s="14" t="str">
        <f>IF($A71="","",IFERROR((((F71*(1-E71))-C71)/(F71*(1-E71))),0))</f>
        <v/>
      </c>
      <c r="H71" s="13" t="str">
        <f>IF($A71="","",ROUND((F71*0.8),2))</f>
        <v/>
      </c>
    </row>
    <row r="72" spans="1:8" x14ac:dyDescent="0.25">
      <c r="C72" s="11"/>
      <c r="D72" s="12"/>
      <c r="E72" s="12"/>
      <c r="F72" s="13" t="str">
        <f>IF($A72="","",(CEILING((C72*(1+D72)),0.5)-0.01))</f>
        <v/>
      </c>
      <c r="G72" s="14" t="str">
        <f>IF($A72="","",IFERROR((((F72*(1-E72))-C72)/(F72*(1-E72))),0))</f>
        <v/>
      </c>
      <c r="H72" s="13" t="str">
        <f>IF($A72="","",ROUND((F72*0.8),2))</f>
        <v/>
      </c>
    </row>
    <row r="73" spans="1:8" x14ac:dyDescent="0.25">
      <c r="C73" s="11"/>
      <c r="D73" s="12"/>
      <c r="E73" s="12"/>
      <c r="F73" s="13" t="str">
        <f>IF($A73="","",(CEILING((C73*(1+D73)),0.5)-0.01))</f>
        <v/>
      </c>
      <c r="G73" s="14" t="str">
        <f>IF($A73="","",IFERROR((((F73*(1-E73))-C73)/(F73*(1-E73))),0))</f>
        <v/>
      </c>
      <c r="H73" s="13" t="str">
        <f>IF($A73="","",ROUND((F73*0.8),2))</f>
        <v/>
      </c>
    </row>
    <row r="74" spans="1:8" x14ac:dyDescent="0.25">
      <c r="C74" s="11"/>
      <c r="D74" s="12"/>
      <c r="E74" s="12"/>
      <c r="F74" s="13" t="str">
        <f>IF($A74="","",(CEILING((C74*(1+D74)),0.5)-0.01))</f>
        <v/>
      </c>
      <c r="G74" s="14" t="str">
        <f>IF($A74="","",IFERROR((((F74*(1-E74))-C74)/(F74*(1-E74))),0))</f>
        <v/>
      </c>
      <c r="H74" s="13" t="str">
        <f>IF($A74="","",ROUND((F74*0.8),2))</f>
        <v/>
      </c>
    </row>
    <row r="75" spans="1:8" x14ac:dyDescent="0.25">
      <c r="C75" s="11"/>
      <c r="D75" s="12"/>
      <c r="E75" s="12"/>
      <c r="F75" s="13" t="str">
        <f>IF($A75="","",(CEILING((C75*(1+D75)),0.5)-0.01))</f>
        <v/>
      </c>
      <c r="G75" s="14" t="str">
        <f>IF($A75="","",IFERROR((((F75*(1-E75))-C75)/(F75*(1-E75))),0))</f>
        <v/>
      </c>
      <c r="H75" s="13" t="str">
        <f>IF($A75="","",ROUND((F75*0.8),2))</f>
        <v/>
      </c>
    </row>
    <row r="76" spans="1:8" x14ac:dyDescent="0.25">
      <c r="C76" s="11"/>
      <c r="D76" s="12"/>
      <c r="E76" s="12"/>
      <c r="F76" s="13" t="str">
        <f>IF($A76="","",(CEILING((C76*(1+D76)),0.5)-0.01))</f>
        <v/>
      </c>
      <c r="G76" s="14" t="str">
        <f>IF($A76="","",IFERROR((((F76*(1-E76))-C76)/(F76*(1-E76))),0))</f>
        <v/>
      </c>
      <c r="H76" s="13" t="str">
        <f>IF($A76="","",ROUND((F76*0.8),2))</f>
        <v/>
      </c>
    </row>
    <row r="77" spans="1:8" x14ac:dyDescent="0.25">
      <c r="C77" s="11"/>
      <c r="D77" s="12"/>
      <c r="E77" s="12"/>
      <c r="F77" s="13" t="str">
        <f>IF($A77="","",(CEILING((C77*(1+D77)),0.5)-0.01))</f>
        <v/>
      </c>
      <c r="G77" s="14" t="str">
        <f>IF($A77="","",IFERROR((((F77*(1-E77))-C77)/(F77*(1-E77))),0))</f>
        <v/>
      </c>
      <c r="H77" s="13" t="str">
        <f>IF($A77="","",ROUND((F77*0.8),2))</f>
        <v/>
      </c>
    </row>
    <row r="78" spans="1:8" x14ac:dyDescent="0.25">
      <c r="C78" s="11"/>
      <c r="D78" s="12"/>
      <c r="E78" s="12"/>
      <c r="F78" s="13" t="str">
        <f>IF($A78="","",(CEILING((C78*(1+D78)),0.5)-0.01))</f>
        <v/>
      </c>
      <c r="G78" s="14" t="str">
        <f>IF($A78="","",IFERROR((((F78*(1-E78))-C78)/(F78*(1-E78))),0))</f>
        <v/>
      </c>
      <c r="H78" s="13" t="str">
        <f>IF($A78="","",ROUND((F78*0.8),2))</f>
        <v/>
      </c>
    </row>
    <row r="79" spans="1:8" x14ac:dyDescent="0.25">
      <c r="C79" s="11"/>
      <c r="D79" s="12"/>
      <c r="E79" s="12"/>
      <c r="F79" s="13" t="str">
        <f>IF($A79="","",(CEILING((C79*(1+D79)),0.5)-0.01))</f>
        <v/>
      </c>
      <c r="G79" s="14" t="str">
        <f>IF($A79="","",IFERROR((((F79*(1-E79))-C79)/(F79*(1-E79))),0))</f>
        <v/>
      </c>
      <c r="H79" s="13" t="str">
        <f>IF($A79="","",ROUND((F79*0.8),2))</f>
        <v/>
      </c>
    </row>
    <row r="80" spans="1:8" x14ac:dyDescent="0.25">
      <c r="C80" s="11"/>
      <c r="D80" s="12"/>
      <c r="E80" s="12"/>
      <c r="F80" s="13" t="str">
        <f>IF($A80="","",(CEILING((C80*(1+D80)),0.5)-0.01))</f>
        <v/>
      </c>
      <c r="G80" s="14" t="str">
        <f>IF($A80="","",IFERROR((((F80*(1-E80))-C80)/(F80*(1-E80))),0))</f>
        <v/>
      </c>
      <c r="H80" s="13" t="str">
        <f>IF($A80="","",ROUND((F80*0.8),2))</f>
        <v/>
      </c>
    </row>
    <row r="81" spans="1:8" x14ac:dyDescent="0.25">
      <c r="C81" s="11"/>
      <c r="D81" s="12"/>
      <c r="E81" s="12"/>
      <c r="F81" s="13" t="str">
        <f>IF($A81="","",(CEILING((C81*(1+D81)),0.5)-0.01))</f>
        <v/>
      </c>
      <c r="G81" s="14" t="str">
        <f>IF($A81="","",IFERROR((((F81*(1-E81))-C81)/(F81*(1-E81))),0))</f>
        <v/>
      </c>
      <c r="H81" s="13" t="str">
        <f>IF($A81="","",ROUND((F81*0.8),2))</f>
        <v/>
      </c>
    </row>
    <row r="82" spans="1:8" x14ac:dyDescent="0.25">
      <c r="C82" s="11"/>
      <c r="D82" s="12"/>
      <c r="E82" s="12"/>
      <c r="F82" s="13" t="str">
        <f>IF($A82="","",(CEILING((C82*(1+D82)),0.5)-0.01))</f>
        <v/>
      </c>
      <c r="G82" s="14" t="str">
        <f>IF($A82="","",IFERROR((((F82*(1-E82))-C82)/(F82*(1-E82))),0))</f>
        <v/>
      </c>
      <c r="H82" s="13" t="str">
        <f>IF($A82="","",ROUND((F82*0.8),2))</f>
        <v/>
      </c>
    </row>
    <row r="83" spans="1:8" x14ac:dyDescent="0.25">
      <c r="C83" s="11"/>
      <c r="D83" s="12"/>
      <c r="E83" s="12"/>
      <c r="F83" s="13" t="str">
        <f>IF($A83="","",(CEILING((C83*(1+D83)),0.5)-0.01))</f>
        <v/>
      </c>
      <c r="G83" s="14" t="str">
        <f>IF($A83="","",IFERROR((((F83*(1-E83))-C83)/(F83*(1-E83))),0))</f>
        <v/>
      </c>
      <c r="H83" s="13" t="str">
        <f>IF($A83="","",ROUND((F83*0.8),2))</f>
        <v/>
      </c>
    </row>
    <row r="84" spans="1:8" x14ac:dyDescent="0.25">
      <c r="C84" s="11"/>
      <c r="D84" s="12"/>
      <c r="E84" s="12"/>
      <c r="F84" s="13" t="str">
        <f>IF($A84="","",(CEILING((C84*(1+D84)),0.5)-0.01))</f>
        <v/>
      </c>
      <c r="G84" s="14" t="str">
        <f>IF($A84="","",IFERROR((((F84*(1-E84))-C84)/(F84*(1-E84))),0))</f>
        <v/>
      </c>
      <c r="H84" s="13" t="str">
        <f>IF($A84="","",ROUND((F84*0.8),2))</f>
        <v/>
      </c>
    </row>
    <row r="85" spans="1:8" x14ac:dyDescent="0.25">
      <c r="C85" s="11"/>
      <c r="D85" s="12"/>
      <c r="E85" s="12"/>
      <c r="F85" s="13" t="str">
        <f>IF($A85="","",(CEILING((C85*(1+D85)),0.5)-0.01))</f>
        <v/>
      </c>
      <c r="G85" s="14" t="str">
        <f>IF($A85="","",IFERROR((((F85*(1-E85))-C85)/(F85*(1-E85))),0))</f>
        <v/>
      </c>
      <c r="H85" s="13" t="str">
        <f>IF($A85="","",ROUND((F85*0.8),2))</f>
        <v/>
      </c>
    </row>
    <row r="86" spans="1:8" x14ac:dyDescent="0.25">
      <c r="C86" s="11"/>
      <c r="D86" s="12"/>
      <c r="E86" s="12"/>
      <c r="F86" s="13" t="str">
        <f>IF($A86="","",(CEILING((C86*(1+D86)),0.5)-0.01))</f>
        <v/>
      </c>
      <c r="G86" s="14" t="str">
        <f>IF($A86="","",IFERROR((((F86*(1-E86))-C86)/(F86*(1-E86))),0))</f>
        <v/>
      </c>
      <c r="H86" s="13" t="str">
        <f>IF($A86="","",ROUND((F86*0.8),2))</f>
        <v/>
      </c>
    </row>
    <row r="87" spans="1:8" x14ac:dyDescent="0.25">
      <c r="C87" s="11"/>
      <c r="D87" s="12"/>
      <c r="E87" s="12"/>
      <c r="F87" s="13" t="str">
        <f>IF($A87="","",(CEILING((C87*(1+D87)),0.5)-0.01))</f>
        <v/>
      </c>
      <c r="G87" s="14" t="str">
        <f>IF($A87="","",IFERROR((((F87*(1-E87))-C87)/(F87*(1-E87))),0))</f>
        <v/>
      </c>
      <c r="H87" s="13" t="str">
        <f>IF($A87="","",ROUND((F87*0.8),2))</f>
        <v/>
      </c>
    </row>
    <row r="88" spans="1:8" x14ac:dyDescent="0.25">
      <c r="C88" s="11"/>
      <c r="D88" s="12"/>
      <c r="E88" s="12"/>
      <c r="F88" s="13" t="str">
        <f>IF($A88="","",(CEILING((C88*(1+D88)),0.5)-0.01))</f>
        <v/>
      </c>
      <c r="G88" s="14" t="str">
        <f>IF($A88="","",IFERROR((((F88*(1-E88))-C88)/(F88*(1-E88))),0))</f>
        <v/>
      </c>
      <c r="H88" s="13" t="str">
        <f>IF($A88="","",ROUND((F88*0.8),2))</f>
        <v/>
      </c>
    </row>
    <row r="89" spans="1:8" x14ac:dyDescent="0.25">
      <c r="C89" s="11"/>
      <c r="D89" s="12"/>
      <c r="E89" s="12"/>
      <c r="F89" s="13" t="str">
        <f>IF($A89="","",(CEILING((C89*(1+D89)),0.5)-0.01))</f>
        <v/>
      </c>
      <c r="G89" s="14" t="str">
        <f>IF($A89="","",IFERROR((((F89*(1-E89))-C89)/(F89*(1-E89))),0))</f>
        <v/>
      </c>
      <c r="H89" s="13" t="str">
        <f>IF($A89="","",ROUND((F89*0.8),2))</f>
        <v/>
      </c>
    </row>
    <row r="90" spans="1:8" x14ac:dyDescent="0.25">
      <c r="C90" s="11"/>
      <c r="D90" s="12"/>
      <c r="E90" s="12"/>
      <c r="F90" s="13" t="str">
        <f>IF($A90="","",(CEILING((C90*(1+D90)),0.5)-0.01))</f>
        <v/>
      </c>
      <c r="G90" s="14" t="str">
        <f>IF($A90="","",IFERROR((((F90*(1-E90))-C90)/(F90*(1-E90))),0))</f>
        <v/>
      </c>
      <c r="H90" s="13" t="str">
        <f>IF($A90="","",ROUND((F90*0.8),2))</f>
        <v/>
      </c>
    </row>
    <row r="91" spans="1:8" x14ac:dyDescent="0.25">
      <c r="C91" s="11"/>
      <c r="D91" s="12"/>
      <c r="E91" s="12"/>
      <c r="F91" s="13" t="str">
        <f>IF($A91="","",(CEILING((C91*(1+D91)),0.5)-0.01))</f>
        <v/>
      </c>
      <c r="G91" s="14" t="str">
        <f>IF($A91="","",IFERROR((((F91*(1-E91))-C91)/(F91*(1-E91))),0))</f>
        <v/>
      </c>
      <c r="H91" s="13" t="str">
        <f>IF($A91="","",ROUND((F91*0.8),2))</f>
        <v/>
      </c>
    </row>
    <row r="92" spans="1:8" x14ac:dyDescent="0.25">
      <c r="C92" s="11"/>
      <c r="D92" s="12"/>
      <c r="E92" s="12"/>
      <c r="F92" s="13" t="str">
        <f>IF($A92="","",(CEILING((C92*(1+D92)),0.5)-0.01))</f>
        <v/>
      </c>
      <c r="G92" s="14" t="str">
        <f>IF($A92="","",IFERROR((((F92*(1-E92))-C92)/(F92*(1-E92))),0))</f>
        <v/>
      </c>
      <c r="H92" s="13" t="str">
        <f>IF($A92="","",ROUND((F92*0.8),2))</f>
        <v/>
      </c>
    </row>
    <row r="93" spans="1:8" x14ac:dyDescent="0.25">
      <c r="C93" s="11"/>
      <c r="D93" s="12"/>
      <c r="E93" s="12"/>
      <c r="F93" s="13" t="str">
        <f>IF($A93="","",(CEILING((C93*(1+D93)),0.5)-0.01))</f>
        <v/>
      </c>
      <c r="G93" s="14" t="str">
        <f>IF($A93="","",IFERROR((((F93*(1-E93))-C93)/(F93*(1-E93))),0))</f>
        <v/>
      </c>
      <c r="H93" s="13" t="str">
        <f>IF($A93="","",ROUND((F93*0.8),2))</f>
        <v/>
      </c>
    </row>
    <row r="94" spans="1:8" x14ac:dyDescent="0.25">
      <c r="C94" s="11"/>
      <c r="D94" s="12"/>
      <c r="E94" s="12"/>
      <c r="F94" s="13" t="str">
        <f>IF($A94="","",(CEILING((C94*(1+D94)),0.5)-0.01))</f>
        <v/>
      </c>
      <c r="G94" s="14" t="str">
        <f>IF($A94="","",IFERROR((((F94*(1-E94))-C94)/(F94*(1-E94))),0))</f>
        <v/>
      </c>
      <c r="H94" s="13" t="str">
        <f>IF($A94="","",ROUND((F94*0.8),2))</f>
        <v/>
      </c>
    </row>
    <row r="95" spans="1:8" x14ac:dyDescent="0.25">
      <c r="C95" s="11"/>
      <c r="D95" s="12"/>
      <c r="E95" s="12"/>
      <c r="F95" s="13" t="str">
        <f>IF($A95="","",(CEILING((C95*(1+D95)),0.5)-0.01))</f>
        <v/>
      </c>
      <c r="G95" s="14" t="str">
        <f>IF($A95="","",IFERROR((((F95*(1-E95))-C95)/(F95*(1-E95))),0))</f>
        <v/>
      </c>
      <c r="H95" s="13" t="str">
        <f>IF($A95="","",ROUND((F95*0.8),2))</f>
        <v/>
      </c>
    </row>
    <row r="96" spans="1:8" x14ac:dyDescent="0.25">
      <c r="C96" s="11"/>
      <c r="D96" s="12"/>
      <c r="E96" s="12"/>
      <c r="F96" s="13" t="str">
        <f>IF($A96="","",(CEILING((C96*(1+D96)),0.5)-0.01))</f>
        <v/>
      </c>
      <c r="G96" s="14" t="str">
        <f>IF($A96="","",IFERROR((((F96*(1-E96))-C96)/(F96*(1-E96))),0))</f>
        <v/>
      </c>
      <c r="H96" s="13" t="str">
        <f>IF($A96="","",ROUND((F96*0.8),2))</f>
        <v/>
      </c>
    </row>
    <row r="97" spans="1:8" x14ac:dyDescent="0.25">
      <c r="C97" s="11"/>
      <c r="D97" s="12"/>
      <c r="E97" s="12"/>
      <c r="F97" s="13" t="str">
        <f>IF($A97="","",(CEILING((C97*(1+D97)),0.5)-0.01))</f>
        <v/>
      </c>
      <c r="G97" s="14" t="str">
        <f>IF($A97="","",IFERROR((((F97*(1-E97))-C97)/(F97*(1-E97))),0))</f>
        <v/>
      </c>
      <c r="H97" s="13" t="str">
        <f>IF($A97="","",ROUND((F97*0.8),2))</f>
        <v/>
      </c>
    </row>
    <row r="98" spans="1:8" x14ac:dyDescent="0.25">
      <c r="C98" s="11"/>
      <c r="D98" s="12"/>
      <c r="E98" s="12"/>
      <c r="F98" s="13" t="str">
        <f>IF($A98="","",(CEILING((C98*(1+D98)),0.5)-0.01))</f>
        <v/>
      </c>
      <c r="G98" s="14" t="str">
        <f>IF($A98="","",IFERROR((((F98*(1-E98))-C98)/(F98*(1-E98))),0))</f>
        <v/>
      </c>
      <c r="H98" s="13" t="str">
        <f>IF($A98="","",ROUND((F98*0.8),2))</f>
        <v/>
      </c>
    </row>
    <row r="99" spans="1:8" x14ac:dyDescent="0.25">
      <c r="C99" s="11"/>
      <c r="D99" s="12"/>
      <c r="E99" s="12"/>
      <c r="F99" s="13" t="str">
        <f>IF($A99="","",(CEILING((C99*(1+D99)),0.5)-0.01))</f>
        <v/>
      </c>
      <c r="G99" s="14" t="str">
        <f>IF($A99="","",IFERROR((((F99*(1-E99))-C99)/(F99*(1-E99))),0))</f>
        <v/>
      </c>
      <c r="H99" s="13" t="str">
        <f>IF($A99="","",ROUND((F99*0.8),2))</f>
        <v/>
      </c>
    </row>
    <row r="100" spans="1:8" x14ac:dyDescent="0.25">
      <c r="C100" s="11"/>
      <c r="D100" s="12"/>
      <c r="E100" s="12"/>
      <c r="F100" s="13" t="str">
        <f>IF($A100="","",(CEILING((C100*(1+D100)),0.5)-0.01))</f>
        <v/>
      </c>
      <c r="G100" s="14" t="str">
        <f>IF($A100="","",IFERROR((((F100*(1-E100))-C100)/(F100*(1-E100))),0))</f>
        <v/>
      </c>
      <c r="H100" s="13" t="str">
        <f>IF($A100="","",ROUND((F100*0.8),2))</f>
        <v/>
      </c>
    </row>
    <row r="101" spans="1:8" x14ac:dyDescent="0.25">
      <c r="C101" s="11"/>
      <c r="D101" s="12"/>
      <c r="E101" s="12"/>
      <c r="F101" s="13" t="str">
        <f>IF($A101="","",(CEILING((C101*(1+D101)),0.5)-0.01))</f>
        <v/>
      </c>
      <c r="G101" s="14" t="str">
        <f>IF($A101="","",IFERROR((((F101*(1-E101))-C101)/(F101*(1-E101))),0))</f>
        <v/>
      </c>
      <c r="H101" s="13" t="str">
        <f>IF($A101="","",ROUND((F101*0.8),2))</f>
        <v/>
      </c>
    </row>
    <row r="102" spans="1:8" x14ac:dyDescent="0.25">
      <c r="C102" s="11"/>
      <c r="D102" s="12"/>
      <c r="E102" s="12"/>
      <c r="F102" s="13" t="str">
        <f>IF($A102="","",(CEILING((C102*(1+D102)),0.5)-0.01))</f>
        <v/>
      </c>
      <c r="G102" s="14" t="str">
        <f>IF($A102="","",IFERROR((((F102*(1-E102))-C102)/(F102*(1-E102))),0))</f>
        <v/>
      </c>
      <c r="H102" s="13" t="str">
        <f>IF($A102="","",ROUND((F102*0.8),2))</f>
        <v/>
      </c>
    </row>
    <row r="103" spans="1:8" x14ac:dyDescent="0.25">
      <c r="C103" s="11"/>
      <c r="D103" s="12"/>
      <c r="E103" s="12"/>
      <c r="F103" s="13" t="str">
        <f>IF($A103="","",(CEILING((C103*(1+D103)),0.5)-0.01))</f>
        <v/>
      </c>
      <c r="G103" s="14" t="str">
        <f>IF($A103="","",IFERROR((((F103*(1-E103))-C103)/(F103*(1-E103))),0))</f>
        <v/>
      </c>
      <c r="H103" s="13" t="str">
        <f>IF($A103="","",ROUND((F103*0.8),2))</f>
        <v/>
      </c>
    </row>
    <row r="104" spans="1:8" x14ac:dyDescent="0.25">
      <c r="C104" s="11"/>
      <c r="D104" s="12"/>
      <c r="E104" s="12"/>
      <c r="F104" s="13" t="str">
        <f>IF($A104="","",(CEILING((C104*(1+D104)),0.5)-0.01))</f>
        <v/>
      </c>
      <c r="G104" s="14" t="str">
        <f>IF($A104="","",IFERROR((((F104*(1-E104))-C104)/(F104*(1-E104))),0))</f>
        <v/>
      </c>
      <c r="H104" s="13" t="str">
        <f>IF($A104="","",ROUND((F104*0.8),2))</f>
        <v/>
      </c>
    </row>
    <row r="105" spans="1:8" x14ac:dyDescent="0.25">
      <c r="C105" s="11"/>
      <c r="D105" s="12"/>
      <c r="E105" s="12"/>
      <c r="F105" s="13" t="str">
        <f>IF($A105="","",(CEILING((C105*(1+D105)),0.5)-0.01))</f>
        <v/>
      </c>
      <c r="G105" s="14" t="str">
        <f>IF($A105="","",IFERROR((((F105*(1-E105))-C105)/(F105*(1-E105))),0))</f>
        <v/>
      </c>
      <c r="H105" s="13" t="str">
        <f>IF($A105="","",ROUND((F105*0.8),2))</f>
        <v/>
      </c>
    </row>
    <row r="106" spans="1:8" x14ac:dyDescent="0.25">
      <c r="C106" s="11"/>
      <c r="D106" s="12"/>
      <c r="E106" s="12"/>
      <c r="F106" s="13" t="str">
        <f>IF($A106="","",(CEILING((C106*(1+D106)),0.5)-0.01))</f>
        <v/>
      </c>
      <c r="G106" s="14" t="str">
        <f>IF($A106="","",IFERROR((((F106*(1-E106))-C106)/(F106*(1-E106))),0))</f>
        <v/>
      </c>
      <c r="H106" s="13" t="str">
        <f>IF($A106="","",ROUND((F106*0.8),2))</f>
        <v/>
      </c>
    </row>
    <row r="107" spans="1:8" x14ac:dyDescent="0.25">
      <c r="C107" s="11"/>
      <c r="D107" s="12"/>
      <c r="E107" s="12"/>
      <c r="F107" s="13" t="str">
        <f>IF($A107="","",(CEILING((C107*(1+D107)),0.5)-0.01))</f>
        <v/>
      </c>
      <c r="G107" s="14" t="str">
        <f>IF($A107="","",IFERROR((((F107*(1-E107))-C107)/(F107*(1-E107))),0))</f>
        <v/>
      </c>
      <c r="H107" s="13" t="str">
        <f>IF($A107="","",ROUND((F107*0.8),2))</f>
        <v/>
      </c>
    </row>
    <row r="108" spans="1:8" x14ac:dyDescent="0.25">
      <c r="C108" s="11"/>
      <c r="D108" s="12"/>
      <c r="E108" s="12"/>
      <c r="F108" s="13" t="str">
        <f>IF($A108="","",(CEILING((C108*(1+D108)),0.5)-0.01))</f>
        <v/>
      </c>
      <c r="G108" s="14" t="str">
        <f>IF($A108="","",IFERROR((((F108*(1-E108))-C108)/(F108*(1-E108))),0))</f>
        <v/>
      </c>
      <c r="H108" s="13" t="str">
        <f>IF($A108="","",ROUND((F108*0.8),2))</f>
        <v/>
      </c>
    </row>
    <row r="109" spans="1:8" x14ac:dyDescent="0.25">
      <c r="C109" s="11"/>
      <c r="D109" s="12"/>
      <c r="E109" s="12"/>
      <c r="F109" s="13" t="str">
        <f>IF($A109="","",(CEILING((C109*(1+D109)),0.5)-0.01))</f>
        <v/>
      </c>
      <c r="G109" s="14" t="str">
        <f>IF($A109="","",IFERROR((((F109*(1-E109))-C109)/(F109*(1-E109))),0))</f>
        <v/>
      </c>
      <c r="H109" s="13" t="str">
        <f>IF($A109="","",ROUND((F109*0.8),2))</f>
        <v/>
      </c>
    </row>
    <row r="110" spans="1:8" x14ac:dyDescent="0.25">
      <c r="C110" s="11"/>
      <c r="D110" s="12"/>
      <c r="E110" s="12"/>
      <c r="F110" s="13" t="str">
        <f>IF($A110="","",(CEILING((C110*(1+D110)),0.5)-0.01))</f>
        <v/>
      </c>
      <c r="G110" s="14" t="str">
        <f>IF($A110="","",IFERROR((((F110*(1-E110))-C110)/(F110*(1-E110))),0))</f>
        <v/>
      </c>
      <c r="H110" s="13" t="str">
        <f>IF($A110="","",ROUND((F110*0.8),2))</f>
        <v/>
      </c>
    </row>
    <row r="111" spans="1:8" x14ac:dyDescent="0.25">
      <c r="C111" s="11"/>
      <c r="D111" s="12"/>
      <c r="E111" s="12"/>
      <c r="F111" s="13" t="str">
        <f>IF($A111="","",(CEILING((C111*(1+D111)),0.5)-0.01))</f>
        <v/>
      </c>
      <c r="G111" s="14" t="str">
        <f>IF($A111="","",IFERROR((((F111*(1-E111))-C111)/(F111*(1-E111))),0))</f>
        <v/>
      </c>
      <c r="H111" s="13" t="str">
        <f>IF($A111="","",ROUND((F111*0.8),2))</f>
        <v/>
      </c>
    </row>
    <row r="112" spans="1:8" x14ac:dyDescent="0.25">
      <c r="C112" s="11"/>
      <c r="D112" s="12"/>
      <c r="E112" s="12"/>
      <c r="F112" s="13" t="str">
        <f>IF($A112="","",(CEILING((C112*(1+D112)),0.5)-0.01))</f>
        <v/>
      </c>
      <c r="G112" s="14" t="str">
        <f>IF($A112="","",IFERROR((((F112*(1-E112))-C112)/(F112*(1-E112))),0))</f>
        <v/>
      </c>
      <c r="H112" s="13" t="str">
        <f>IF($A112="","",ROUND((F112*0.8),2))</f>
        <v/>
      </c>
    </row>
    <row r="113" spans="1:8" x14ac:dyDescent="0.25">
      <c r="C113" s="11"/>
      <c r="D113" s="12"/>
      <c r="E113" s="12"/>
      <c r="F113" s="13" t="str">
        <f>IF($A113="","",(CEILING((C113*(1+D113)),0.5)-0.01))</f>
        <v/>
      </c>
      <c r="G113" s="14" t="str">
        <f>IF($A113="","",IFERROR((((F113*(1-E113))-C113)/(F113*(1-E113))),0))</f>
        <v/>
      </c>
      <c r="H113" s="13" t="str">
        <f>IF($A113="","",ROUND((F113*0.8),2))</f>
        <v/>
      </c>
    </row>
    <row r="114" spans="1:8" x14ac:dyDescent="0.25">
      <c r="C114" s="11"/>
      <c r="D114" s="12"/>
      <c r="E114" s="12"/>
      <c r="F114" s="13" t="str">
        <f>IF($A114="","",(CEILING((C114*(1+D114)),0.5)-0.01))</f>
        <v/>
      </c>
      <c r="G114" s="14" t="str">
        <f>IF($A114="","",IFERROR((((F114*(1-E114))-C114)/(F114*(1-E114))),0))</f>
        <v/>
      </c>
      <c r="H114" s="13" t="str">
        <f>IF($A114="","",ROUND((F114*0.8),2))</f>
        <v/>
      </c>
    </row>
    <row r="115" spans="1:8" x14ac:dyDescent="0.25">
      <c r="C115" s="11"/>
      <c r="D115" s="12"/>
      <c r="E115" s="12"/>
      <c r="F115" s="13" t="str">
        <f>IF($A115="","",(CEILING((C115*(1+D115)),0.5)-0.01))</f>
        <v/>
      </c>
      <c r="G115" s="14" t="str">
        <f>IF($A115="","",IFERROR((((F115*(1-E115))-C115)/(F115*(1-E115))),0))</f>
        <v/>
      </c>
      <c r="H115" s="13" t="str">
        <f>IF($A115="","",ROUND((F115*0.8),2))</f>
        <v/>
      </c>
    </row>
    <row r="116" spans="1:8" x14ac:dyDescent="0.25">
      <c r="C116" s="11"/>
      <c r="D116" s="12"/>
      <c r="E116" s="12"/>
      <c r="F116" s="13" t="str">
        <f>IF($A116="","",(CEILING((C116*(1+D116)),0.5)-0.01))</f>
        <v/>
      </c>
      <c r="G116" s="14" t="str">
        <f>IF($A116="","",IFERROR((((F116*(1-E116))-C116)/(F116*(1-E116))),0))</f>
        <v/>
      </c>
      <c r="H116" s="13" t="str">
        <f>IF($A116="","",ROUND((F116*0.8),2))</f>
        <v/>
      </c>
    </row>
    <row r="117" spans="1:8" x14ac:dyDescent="0.25">
      <c r="C117" s="11"/>
      <c r="D117" s="12"/>
      <c r="E117" s="12"/>
      <c r="F117" s="13" t="str">
        <f>IF($A117="","",(CEILING((C117*(1+D117)),0.5)-0.01))</f>
        <v/>
      </c>
      <c r="G117" s="14" t="str">
        <f>IF($A117="","",IFERROR((((F117*(1-E117))-C117)/(F117*(1-E117))),0))</f>
        <v/>
      </c>
      <c r="H117" s="13" t="str">
        <f>IF($A117="","",ROUND((F117*0.8),2))</f>
        <v/>
      </c>
    </row>
    <row r="118" spans="1:8" x14ac:dyDescent="0.25">
      <c r="C118" s="11"/>
      <c r="D118" s="12"/>
      <c r="E118" s="12"/>
      <c r="F118" s="13" t="str">
        <f>IF($A118="","",(CEILING((C118*(1+D118)),0.5)-0.01))</f>
        <v/>
      </c>
      <c r="G118" s="14" t="str">
        <f>IF($A118="","",IFERROR((((F118*(1-E118))-C118)/(F118*(1-E118))),0))</f>
        <v/>
      </c>
      <c r="H118" s="13" t="str">
        <f>IF($A118="","",ROUND((F118*0.8),2))</f>
        <v/>
      </c>
    </row>
    <row r="119" spans="1:8" x14ac:dyDescent="0.25">
      <c r="C119" s="11"/>
      <c r="D119" s="12"/>
      <c r="E119" s="12"/>
      <c r="F119" s="13" t="str">
        <f>IF($A119="","",(CEILING((C119*(1+D119)),0.5)-0.01))</f>
        <v/>
      </c>
      <c r="G119" s="14" t="str">
        <f>IF($A119="","",IFERROR((((F119*(1-E119))-C119)/(F119*(1-E119))),0))</f>
        <v/>
      </c>
      <c r="H119" s="13" t="str">
        <f>IF($A119="","",ROUND((F119*0.8),2))</f>
        <v/>
      </c>
    </row>
    <row r="120" spans="1:8" x14ac:dyDescent="0.25">
      <c r="C120" s="11"/>
      <c r="D120" s="12"/>
      <c r="E120" s="12"/>
      <c r="F120" s="13" t="str">
        <f>IF($A120="","",(CEILING((C120*(1+D120)),0.5)-0.01))</f>
        <v/>
      </c>
      <c r="G120" s="14" t="str">
        <f>IF($A120="","",IFERROR((((F120*(1-E120))-C120)/(F120*(1-E120))),0))</f>
        <v/>
      </c>
      <c r="H120" s="13" t="str">
        <f>IF($A120="","",ROUND((F120*0.8),2))</f>
        <v/>
      </c>
    </row>
    <row r="121" spans="1:8" x14ac:dyDescent="0.25">
      <c r="C121" s="11"/>
      <c r="D121" s="12"/>
      <c r="E121" s="12"/>
      <c r="F121" s="13" t="str">
        <f>IF($A121="","",(CEILING((C121*(1+D121)),0.5)-0.01))</f>
        <v/>
      </c>
      <c r="G121" s="14" t="str">
        <f>IF($A121="","",IFERROR((((F121*(1-E121))-C121)/(F121*(1-E121))),0))</f>
        <v/>
      </c>
      <c r="H121" s="13" t="str">
        <f>IF($A121="","",ROUND((F121*0.8),2))</f>
        <v/>
      </c>
    </row>
    <row r="122" spans="1:8" x14ac:dyDescent="0.25">
      <c r="C122" s="11"/>
      <c r="D122" s="12"/>
      <c r="E122" s="12"/>
      <c r="F122" s="13" t="str">
        <f>IF($A122="","",(CEILING((C122*(1+D122)),0.5)-0.01))</f>
        <v/>
      </c>
      <c r="G122" s="14" t="str">
        <f>IF($A122="","",IFERROR((((F122*(1-E122))-C122)/(F122*(1-E122))),0))</f>
        <v/>
      </c>
      <c r="H122" s="13" t="str">
        <f>IF($A122="","",ROUND((F122*0.8),2))</f>
        <v/>
      </c>
    </row>
    <row r="123" spans="1:8" x14ac:dyDescent="0.25">
      <c r="C123" s="11"/>
      <c r="D123" s="12"/>
      <c r="E123" s="12"/>
      <c r="F123" s="13" t="str">
        <f>IF($A123="","",(CEILING((C123*(1+D123)),0.5)-0.01))</f>
        <v/>
      </c>
      <c r="G123" s="14" t="str">
        <f>IF($A123="","",IFERROR((((F123*(1-E123))-C123)/(F123*(1-E123))),0))</f>
        <v/>
      </c>
      <c r="H123" s="13" t="str">
        <f>IF($A123="","",ROUND((F123*0.8),2))</f>
        <v/>
      </c>
    </row>
    <row r="124" spans="1:8" x14ac:dyDescent="0.25">
      <c r="C124" s="11"/>
      <c r="D124" s="12"/>
      <c r="E124" s="12"/>
      <c r="F124" s="13" t="str">
        <f>IF($A124="","",(CEILING((C124*(1+D124)),0.5)-0.01))</f>
        <v/>
      </c>
      <c r="G124" s="14" t="str">
        <f>IF($A124="","",IFERROR((((F124*(1-E124))-C124)/(F124*(1-E124))),0))</f>
        <v/>
      </c>
      <c r="H124" s="13" t="str">
        <f>IF($A124="","",ROUND((F124*0.8),2))</f>
        <v/>
      </c>
    </row>
    <row r="125" spans="1:8" x14ac:dyDescent="0.25">
      <c r="C125" s="11"/>
      <c r="D125" s="12"/>
      <c r="E125" s="12"/>
      <c r="F125" s="13" t="str">
        <f>IF($A125="","",(CEILING((C125*(1+D125)),0.5)-0.01))</f>
        <v/>
      </c>
      <c r="G125" s="14" t="str">
        <f>IF($A125="","",IFERROR((((F125*(1-E125))-C125)/(F125*(1-E125))),0))</f>
        <v/>
      </c>
      <c r="H125" s="13" t="str">
        <f>IF($A125="","",ROUND((F125*0.8),2))</f>
        <v/>
      </c>
    </row>
    <row r="126" spans="1:8" x14ac:dyDescent="0.25">
      <c r="C126" s="11"/>
      <c r="D126" s="12"/>
      <c r="E126" s="12"/>
      <c r="F126" s="13" t="str">
        <f>IF($A126="","",(CEILING((C126*(1+D126)),0.5)-0.01))</f>
        <v/>
      </c>
      <c r="G126" s="14" t="str">
        <f>IF($A126="","",IFERROR((((F126*(1-E126))-C126)/(F126*(1-E126))),0))</f>
        <v/>
      </c>
      <c r="H126" s="13" t="str">
        <f>IF($A126="","",ROUND((F126*0.8),2))</f>
        <v/>
      </c>
    </row>
    <row r="127" spans="1:8" x14ac:dyDescent="0.25">
      <c r="C127" s="11"/>
      <c r="D127" s="12"/>
      <c r="E127" s="12"/>
      <c r="F127" s="13" t="str">
        <f>IF($A127="","",(CEILING((C127*(1+D127)),0.5)-0.01))</f>
        <v/>
      </c>
      <c r="G127" s="14" t="str">
        <f>IF($A127="","",IFERROR((((F127*(1-E127))-C127)/(F127*(1-E127))),0))</f>
        <v/>
      </c>
      <c r="H127" s="13" t="str">
        <f>IF($A127="","",ROUND((F127*0.8),2))</f>
        <v/>
      </c>
    </row>
    <row r="128" spans="1:8" x14ac:dyDescent="0.25">
      <c r="C128" s="11"/>
      <c r="D128" s="12"/>
      <c r="E128" s="12"/>
      <c r="F128" s="13" t="str">
        <f>IF($A128="","",(CEILING((C128*(1+D128)),0.5)-0.01))</f>
        <v/>
      </c>
      <c r="G128" s="14" t="str">
        <f>IF($A128="","",IFERROR((((F128*(1-E128))-C128)/(F128*(1-E128))),0))</f>
        <v/>
      </c>
      <c r="H128" s="13" t="str">
        <f>IF($A128="","",ROUND((F128*0.8),2))</f>
        <v/>
      </c>
    </row>
    <row r="129" spans="1:8" x14ac:dyDescent="0.25">
      <c r="C129" s="11"/>
      <c r="D129" s="12"/>
      <c r="E129" s="12"/>
      <c r="F129" s="13" t="str">
        <f>IF($A129="","",(CEILING((C129*(1+D129)),0.5)-0.01))</f>
        <v/>
      </c>
      <c r="G129" s="14" t="str">
        <f>IF($A129="","",IFERROR((((F129*(1-E129))-C129)/(F129*(1-E129))),0))</f>
        <v/>
      </c>
      <c r="H129" s="13" t="str">
        <f>IF($A129="","",ROUND((F129*0.8),2))</f>
        <v/>
      </c>
    </row>
    <row r="130" spans="1:8" x14ac:dyDescent="0.25">
      <c r="C130" s="11"/>
      <c r="D130" s="12"/>
      <c r="E130" s="12"/>
      <c r="F130" s="13" t="str">
        <f>IF($A130="","",(CEILING((C130*(1+D130)),0.5)-0.01))</f>
        <v/>
      </c>
      <c r="G130" s="14" t="str">
        <f>IF($A130="","",IFERROR((((F130*(1-E130))-C130)/(F130*(1-E130))),0))</f>
        <v/>
      </c>
      <c r="H130" s="13" t="str">
        <f>IF($A130="","",ROUND((F130*0.8),2))</f>
        <v/>
      </c>
    </row>
    <row r="131" spans="1:8" x14ac:dyDescent="0.25">
      <c r="C131" s="11"/>
      <c r="D131" s="12"/>
      <c r="E131" s="12"/>
      <c r="F131" s="13" t="str">
        <f>IF($A131="","",(CEILING((C131*(1+D131)),0.5)-0.01))</f>
        <v/>
      </c>
      <c r="G131" s="14" t="str">
        <f>IF($A131="","",IFERROR((((F131*(1-E131))-C131)/(F131*(1-E131))),0))</f>
        <v/>
      </c>
      <c r="H131" s="13" t="str">
        <f>IF($A131="","",ROUND((F131*0.8),2))</f>
        <v/>
      </c>
    </row>
    <row r="132" spans="1:8" x14ac:dyDescent="0.25">
      <c r="C132" s="11"/>
      <c r="D132" s="12"/>
      <c r="E132" s="12"/>
      <c r="F132" s="13" t="str">
        <f>IF($A132="","",(CEILING((C132*(1+D132)),0.5)-0.01))</f>
        <v/>
      </c>
      <c r="G132" s="14" t="str">
        <f>IF($A132="","",IFERROR((((F132*(1-E132))-C132)/(F132*(1-E132))),0))</f>
        <v/>
      </c>
      <c r="H132" s="13" t="str">
        <f>IF($A132="","",ROUND((F132*0.8),2))</f>
        <v/>
      </c>
    </row>
    <row r="133" spans="1:8" x14ac:dyDescent="0.25">
      <c r="C133" s="11"/>
      <c r="D133" s="12"/>
      <c r="E133" s="12"/>
      <c r="F133" s="13" t="str">
        <f>IF($A133="","",(CEILING((C133*(1+D133)),0.5)-0.01))</f>
        <v/>
      </c>
      <c r="G133" s="14" t="str">
        <f>IF($A133="","",IFERROR((((F133*(1-E133))-C133)/(F133*(1-E133))),0))</f>
        <v/>
      </c>
      <c r="H133" s="13" t="str">
        <f>IF($A133="","",ROUND((F133*0.8),2))</f>
        <v/>
      </c>
    </row>
    <row r="134" spans="1:8" x14ac:dyDescent="0.25">
      <c r="C134" s="11"/>
      <c r="D134" s="12"/>
      <c r="E134" s="12"/>
      <c r="F134" s="13" t="str">
        <f>IF($A134="","",(CEILING((C134*(1+D134)),0.5)-0.01))</f>
        <v/>
      </c>
      <c r="G134" s="14" t="str">
        <f>IF($A134="","",IFERROR((((F134*(1-E134))-C134)/(F134*(1-E134))),0))</f>
        <v/>
      </c>
      <c r="H134" s="13" t="str">
        <f>IF($A134="","",ROUND((F134*0.8),2))</f>
        <v/>
      </c>
    </row>
    <row r="135" spans="1:8" x14ac:dyDescent="0.25">
      <c r="C135" s="11"/>
      <c r="D135" s="12"/>
      <c r="E135" s="12"/>
      <c r="F135" s="13" t="str">
        <f>IF($A135="","",(CEILING((C135*(1+D135)),0.5)-0.01))</f>
        <v/>
      </c>
      <c r="G135" s="14" t="str">
        <f>IF($A135="","",IFERROR((((F135*(1-E135))-C135)/(F135*(1-E135))),0))</f>
        <v/>
      </c>
      <c r="H135" s="13" t="str">
        <f>IF($A135="","",ROUND((F135*0.8),2))</f>
        <v/>
      </c>
    </row>
    <row r="136" spans="1:8" x14ac:dyDescent="0.25">
      <c r="C136" s="11"/>
      <c r="D136" s="12"/>
      <c r="E136" s="12"/>
      <c r="F136" s="13" t="str">
        <f>IF($A136="","",(CEILING((C136*(1+D136)),0.5)-0.01))</f>
        <v/>
      </c>
      <c r="G136" s="14" t="str">
        <f>IF($A136="","",IFERROR((((F136*(1-E136))-C136)/(F136*(1-E136))),0))</f>
        <v/>
      </c>
      <c r="H136" s="13" t="str">
        <f>IF($A136="","",ROUND((F136*0.8),2))</f>
        <v/>
      </c>
    </row>
    <row r="137" spans="1:8" x14ac:dyDescent="0.25">
      <c r="C137" s="11"/>
      <c r="D137" s="12"/>
      <c r="E137" s="12"/>
      <c r="F137" s="13" t="str">
        <f>IF($A137="","",(CEILING((C137*(1+D137)),0.5)-0.01))</f>
        <v/>
      </c>
      <c r="G137" s="14" t="str">
        <f>IF($A137="","",IFERROR((((F137*(1-E137))-C137)/(F137*(1-E137))),0))</f>
        <v/>
      </c>
      <c r="H137" s="13" t="str">
        <f>IF($A137="","",ROUND((F137*0.8),2))</f>
        <v/>
      </c>
    </row>
    <row r="138" spans="1:8" x14ac:dyDescent="0.25">
      <c r="C138" s="11"/>
      <c r="D138" s="12"/>
      <c r="E138" s="12"/>
      <c r="F138" s="13" t="str">
        <f>IF($A138="","",(CEILING((C138*(1+D138)),0.5)-0.01))</f>
        <v/>
      </c>
      <c r="G138" s="14" t="str">
        <f>IF($A138="","",IFERROR((((F138*(1-E138))-C138)/(F138*(1-E138))),0))</f>
        <v/>
      </c>
      <c r="H138" s="13" t="str">
        <f>IF($A138="","",ROUND((F138*0.8),2))</f>
        <v/>
      </c>
    </row>
    <row r="139" spans="1:8" x14ac:dyDescent="0.25">
      <c r="C139" s="11"/>
      <c r="D139" s="12"/>
      <c r="E139" s="12"/>
      <c r="F139" s="13" t="str">
        <f>IF($A139="","",(CEILING((C139*(1+D139)),0.5)-0.01))</f>
        <v/>
      </c>
      <c r="G139" s="14" t="str">
        <f>IF($A139="","",IFERROR((((F139*(1-E139))-C139)/(F139*(1-E139))),0))</f>
        <v/>
      </c>
      <c r="H139" s="13" t="str">
        <f>IF($A139="","",ROUND((F139*0.8),2))</f>
        <v/>
      </c>
    </row>
    <row r="140" spans="1:8" x14ac:dyDescent="0.25">
      <c r="C140" s="11"/>
      <c r="D140" s="12"/>
      <c r="E140" s="12"/>
      <c r="F140" s="13" t="str">
        <f>IF($A140="","",(CEILING((C140*(1+D140)),0.5)-0.01))</f>
        <v/>
      </c>
      <c r="G140" s="14" t="str">
        <f>IF($A140="","",IFERROR((((F140*(1-E140))-C140)/(F140*(1-E140))),0))</f>
        <v/>
      </c>
      <c r="H140" s="13" t="str">
        <f>IF($A140="","",ROUND((F140*0.8),2))</f>
        <v/>
      </c>
    </row>
    <row r="141" spans="1:8" x14ac:dyDescent="0.25">
      <c r="C141" s="11"/>
      <c r="D141" s="12"/>
      <c r="E141" s="12"/>
      <c r="F141" s="13" t="str">
        <f>IF($A141="","",(CEILING((C141*(1+D141)),0.5)-0.01))</f>
        <v/>
      </c>
      <c r="G141" s="14" t="str">
        <f>IF($A141="","",IFERROR((((F141*(1-E141))-C141)/(F141*(1-E141))),0))</f>
        <v/>
      </c>
      <c r="H141" s="13" t="str">
        <f>IF($A141="","",ROUND((F141*0.8),2))</f>
        <v/>
      </c>
    </row>
    <row r="142" spans="1:8" x14ac:dyDescent="0.25">
      <c r="C142" s="11"/>
      <c r="D142" s="12"/>
      <c r="E142" s="12"/>
      <c r="F142" s="13" t="str">
        <f>IF($A142="","",(CEILING((C142*(1+D142)),0.5)-0.01))</f>
        <v/>
      </c>
      <c r="G142" s="14" t="str">
        <f>IF($A142="","",IFERROR((((F142*(1-E142))-C142)/(F142*(1-E142))),0))</f>
        <v/>
      </c>
      <c r="H142" s="13" t="str">
        <f>IF($A142="","",ROUND((F142*0.8),2))</f>
        <v/>
      </c>
    </row>
    <row r="143" spans="1:8" x14ac:dyDescent="0.25">
      <c r="C143" s="11"/>
      <c r="D143" s="12"/>
      <c r="E143" s="12"/>
      <c r="F143" s="13" t="str">
        <f>IF($A143="","",(CEILING((C143*(1+D143)),0.5)-0.01))</f>
        <v/>
      </c>
      <c r="G143" s="14" t="str">
        <f>IF($A143="","",IFERROR((((F143*(1-E143))-C143)/(F143*(1-E143))),0))</f>
        <v/>
      </c>
      <c r="H143" s="13" t="str">
        <f>IF($A143="","",ROUND((F143*0.8),2))</f>
        <v/>
      </c>
    </row>
    <row r="144" spans="1:8" x14ac:dyDescent="0.25">
      <c r="C144" s="11"/>
      <c r="D144" s="12"/>
      <c r="E144" s="12"/>
      <c r="F144" s="13" t="str">
        <f>IF($A144="","",(CEILING((C144*(1+D144)),0.5)-0.01))</f>
        <v/>
      </c>
      <c r="G144" s="14" t="str">
        <f>IF($A144="","",IFERROR((((F144*(1-E144))-C144)/(F144*(1-E144))),0))</f>
        <v/>
      </c>
      <c r="H144" s="13" t="str">
        <f>IF($A144="","",ROUND((F144*0.8),2))</f>
        <v/>
      </c>
    </row>
    <row r="145" spans="1:8" x14ac:dyDescent="0.25">
      <c r="C145" s="11"/>
      <c r="D145" s="12"/>
      <c r="E145" s="12"/>
      <c r="F145" s="13" t="str">
        <f>IF($A145="","",(CEILING((C145*(1+D145)),0.5)-0.01))</f>
        <v/>
      </c>
      <c r="G145" s="14" t="str">
        <f>IF($A145="","",IFERROR((((F145*(1-E145))-C145)/(F145*(1-E145))),0))</f>
        <v/>
      </c>
      <c r="H145" s="13" t="str">
        <f>IF($A145="","",ROUND((F145*0.8),2))</f>
        <v/>
      </c>
    </row>
    <row r="146" spans="1:8" x14ac:dyDescent="0.25">
      <c r="C146" s="11"/>
      <c r="D146" s="12"/>
      <c r="E146" s="12"/>
      <c r="F146" s="13" t="str">
        <f>IF($A146="","",(CEILING((C146*(1+D146)),0.5)-0.01))</f>
        <v/>
      </c>
      <c r="G146" s="14" t="str">
        <f>IF($A146="","",IFERROR((((F146*(1-E146))-C146)/(F146*(1-E146))),0))</f>
        <v/>
      </c>
      <c r="H146" s="13" t="str">
        <f>IF($A146="","",ROUND((F146*0.8),2))</f>
        <v/>
      </c>
    </row>
    <row r="147" spans="1:8" x14ac:dyDescent="0.25">
      <c r="C147" s="11"/>
      <c r="D147" s="12"/>
      <c r="E147" s="12"/>
      <c r="F147" s="13" t="str">
        <f>IF($A147="","",(CEILING((C147*(1+D147)),0.5)-0.01))</f>
        <v/>
      </c>
      <c r="G147" s="14" t="str">
        <f>IF($A147="","",IFERROR((((F147*(1-E147))-C147)/(F147*(1-E147))),0))</f>
        <v/>
      </c>
      <c r="H147" s="13" t="str">
        <f>IF($A147="","",ROUND((F147*0.8),2))</f>
        <v/>
      </c>
    </row>
    <row r="148" spans="1:8" x14ac:dyDescent="0.25">
      <c r="C148" s="11"/>
      <c r="D148" s="12"/>
      <c r="E148" s="12"/>
      <c r="F148" s="13" t="str">
        <f>IF($A148="","",(CEILING((C148*(1+D148)),0.5)-0.01))</f>
        <v/>
      </c>
      <c r="G148" s="14" t="str">
        <f>IF($A148="","",IFERROR((((F148*(1-E148))-C148)/(F148*(1-E148))),0))</f>
        <v/>
      </c>
      <c r="H148" s="13" t="str">
        <f>IF($A148="","",ROUND((F148*0.8),2))</f>
        <v/>
      </c>
    </row>
    <row r="149" spans="1:8" x14ac:dyDescent="0.25">
      <c r="C149" s="11"/>
      <c r="D149" s="12"/>
      <c r="E149" s="12"/>
      <c r="F149" s="13" t="str">
        <f>IF($A149="","",(CEILING((C149*(1+D149)),0.5)-0.01))</f>
        <v/>
      </c>
      <c r="G149" s="14" t="str">
        <f>IF($A149="","",IFERROR((((F149*(1-E149))-C149)/(F149*(1-E149))),0))</f>
        <v/>
      </c>
      <c r="H149" s="13" t="str">
        <f>IF($A149="","",ROUND((F149*0.8),2))</f>
        <v/>
      </c>
    </row>
    <row r="150" spans="1:8" x14ac:dyDescent="0.25">
      <c r="C150" s="11"/>
      <c r="D150" s="12"/>
      <c r="E150" s="12"/>
      <c r="F150" s="13" t="str">
        <f>IF($A150="","",(CEILING((C150*(1+D150)),0.5)-0.01))</f>
        <v/>
      </c>
      <c r="G150" s="14" t="str">
        <f>IF($A150="","",IFERROR((((F150*(1-E150))-C150)/(F150*(1-E150))),0))</f>
        <v/>
      </c>
      <c r="H150" s="13" t="str">
        <f>IF($A150="","",ROUND((F150*0.8),2))</f>
        <v/>
      </c>
    </row>
    <row r="151" spans="1:8" x14ac:dyDescent="0.25">
      <c r="C151" s="11"/>
      <c r="D151" s="12"/>
      <c r="E151" s="12"/>
      <c r="F151" s="13" t="str">
        <f>IF($A151="","",(CEILING((C151*(1+D151)),0.5)-0.01))</f>
        <v/>
      </c>
      <c r="G151" s="14" t="str">
        <f>IF($A151="","",IFERROR((((F151*(1-E151))-C151)/(F151*(1-E151))),0))</f>
        <v/>
      </c>
      <c r="H151" s="13" t="str">
        <f>IF($A151="","",ROUND((F151*0.8),2))</f>
        <v/>
      </c>
    </row>
    <row r="152" spans="1:8" x14ac:dyDescent="0.25">
      <c r="C152" s="11"/>
      <c r="D152" s="12"/>
      <c r="E152" s="12"/>
      <c r="F152" s="13" t="str">
        <f>IF($A152="","",(CEILING((C152*(1+D152)),0.5)-0.01))</f>
        <v/>
      </c>
      <c r="G152" s="14" t="str">
        <f>IF($A152="","",IFERROR((((F152*(1-E152))-C152)/(F152*(1-E152))),0))</f>
        <v/>
      </c>
      <c r="H152" s="13" t="str">
        <f>IF($A152="","",ROUND((F152*0.8),2))</f>
        <v/>
      </c>
    </row>
    <row r="153" spans="1:8" x14ac:dyDescent="0.25">
      <c r="C153" s="11"/>
      <c r="D153" s="12"/>
      <c r="E153" s="12"/>
      <c r="F153" s="13" t="str">
        <f>IF($A153="","",(CEILING((C153*(1+D153)),0.5)-0.01))</f>
        <v/>
      </c>
      <c r="G153" s="14" t="str">
        <f>IF($A153="","",IFERROR((((F153*(1-E153))-C153)/(F153*(1-E153))),0))</f>
        <v/>
      </c>
      <c r="H153" s="13" t="str">
        <f>IF($A153="","",ROUND((F153*0.8),2))</f>
        <v/>
      </c>
    </row>
    <row r="154" spans="1:8" x14ac:dyDescent="0.25">
      <c r="C154" s="11"/>
      <c r="D154" s="12"/>
      <c r="E154" s="12"/>
      <c r="F154" s="13" t="str">
        <f>IF($A154="","",(CEILING((C154*(1+D154)),0.5)-0.01))</f>
        <v/>
      </c>
      <c r="G154" s="14" t="str">
        <f>IF($A154="","",IFERROR((((F154*(1-E154))-C154)/(F154*(1-E154))),0))</f>
        <v/>
      </c>
      <c r="H154" s="13" t="str">
        <f>IF($A154="","",ROUND((F154*0.8),2))</f>
        <v/>
      </c>
    </row>
    <row r="155" spans="1:8" x14ac:dyDescent="0.25">
      <c r="C155" s="11"/>
      <c r="D155" s="12"/>
      <c r="E155" s="12"/>
      <c r="F155" s="13" t="str">
        <f>IF($A155="","",(CEILING((C155*(1+D155)),0.5)-0.01))</f>
        <v/>
      </c>
      <c r="G155" s="14" t="str">
        <f>IF($A155="","",IFERROR((((F155*(1-E155))-C155)/(F155*(1-E155))),0))</f>
        <v/>
      </c>
      <c r="H155" s="13" t="str">
        <f>IF($A155="","",ROUND((F155*0.8),2))</f>
        <v/>
      </c>
    </row>
    <row r="156" spans="1:8" x14ac:dyDescent="0.25">
      <c r="C156" s="11"/>
      <c r="D156" s="12"/>
      <c r="E156" s="12"/>
      <c r="F156" s="13" t="str">
        <f>IF($A156="","",(CEILING((C156*(1+D156)),0.5)-0.01))</f>
        <v/>
      </c>
      <c r="G156" s="14" t="str">
        <f>IF($A156="","",IFERROR((((F156*(1-E156))-C156)/(F156*(1-E156))),0))</f>
        <v/>
      </c>
      <c r="H156" s="13" t="str">
        <f>IF($A156="","",ROUND((F156*0.8),2))</f>
        <v/>
      </c>
    </row>
    <row r="157" spans="1:8" x14ac:dyDescent="0.25">
      <c r="C157" s="11"/>
      <c r="D157" s="12"/>
      <c r="E157" s="12"/>
      <c r="F157" s="13" t="str">
        <f>IF($A157="","",(CEILING((C157*(1+D157)),0.5)-0.01))</f>
        <v/>
      </c>
      <c r="G157" s="14" t="str">
        <f>IF($A157="","",IFERROR((((F157*(1-E157))-C157)/(F157*(1-E157))),0))</f>
        <v/>
      </c>
      <c r="H157" s="13" t="str">
        <f>IF($A157="","",ROUND((F157*0.8),2))</f>
        <v/>
      </c>
    </row>
    <row r="158" spans="1:8" x14ac:dyDescent="0.25">
      <c r="C158" s="11"/>
      <c r="D158" s="12"/>
      <c r="E158" s="12"/>
      <c r="F158" s="13" t="str">
        <f>IF($A158="","",(CEILING((C158*(1+D158)),0.5)-0.01))</f>
        <v/>
      </c>
      <c r="G158" s="14" t="str">
        <f>IF($A158="","",IFERROR((((F158*(1-E158))-C158)/(F158*(1-E158))),0))</f>
        <v/>
      </c>
      <c r="H158" s="13" t="str">
        <f>IF($A158="","",ROUND((F158*0.8),2))</f>
        <v/>
      </c>
    </row>
    <row r="159" spans="1:8" x14ac:dyDescent="0.25">
      <c r="C159" s="11"/>
      <c r="D159" s="12"/>
      <c r="E159" s="12"/>
      <c r="F159" s="13" t="str">
        <f>IF($A159="","",(CEILING((C159*(1+D159)),0.5)-0.01))</f>
        <v/>
      </c>
      <c r="G159" s="14" t="str">
        <f>IF($A159="","",IFERROR((((F159*(1-E159))-C159)/(F159*(1-E159))),0))</f>
        <v/>
      </c>
      <c r="H159" s="13" t="str">
        <f>IF($A159="","",ROUND((F159*0.8),2))</f>
        <v/>
      </c>
    </row>
    <row r="160" spans="1:8" x14ac:dyDescent="0.25">
      <c r="C160" s="11"/>
      <c r="D160" s="12"/>
      <c r="E160" s="12"/>
      <c r="F160" s="13" t="str">
        <f>IF($A160="","",(CEILING((C160*(1+D160)),0.5)-0.01))</f>
        <v/>
      </c>
      <c r="G160" s="14" t="str">
        <f>IF($A160="","",IFERROR((((F160*(1-E160))-C160)/(F160*(1-E160))),0))</f>
        <v/>
      </c>
      <c r="H160" s="13" t="str">
        <f>IF($A160="","",ROUND((F160*0.8),2))</f>
        <v/>
      </c>
    </row>
    <row r="161" spans="1:8" x14ac:dyDescent="0.25">
      <c r="C161" s="11"/>
      <c r="D161" s="12"/>
      <c r="E161" s="12"/>
      <c r="F161" s="13" t="str">
        <f>IF($A161="","",(CEILING((C161*(1+D161)),0.5)-0.01))</f>
        <v/>
      </c>
      <c r="G161" s="14" t="str">
        <f>IF($A161="","",IFERROR((((F161*(1-E161))-C161)/(F161*(1-E161))),0))</f>
        <v/>
      </c>
      <c r="H161" s="13" t="str">
        <f>IF($A161="","",ROUND((F161*0.8),2))</f>
        <v/>
      </c>
    </row>
    <row r="162" spans="1:8" x14ac:dyDescent="0.25">
      <c r="C162" s="11"/>
      <c r="D162" s="12"/>
      <c r="E162" s="12"/>
      <c r="F162" s="13" t="str">
        <f>IF($A162="","",(CEILING((C162*(1+D162)),0.5)-0.01))</f>
        <v/>
      </c>
      <c r="G162" s="14" t="str">
        <f>IF($A162="","",IFERROR((((F162*(1-E162))-C162)/(F162*(1-E162))),0))</f>
        <v/>
      </c>
      <c r="H162" s="13" t="str">
        <f>IF($A162="","",ROUND((F162*0.8),2))</f>
        <v/>
      </c>
    </row>
    <row r="163" spans="1:8" x14ac:dyDescent="0.25">
      <c r="C163" s="11"/>
      <c r="D163" s="12"/>
      <c r="E163" s="12"/>
      <c r="F163" s="13" t="str">
        <f>IF($A163="","",(CEILING((C163*(1+D163)),0.5)-0.01))</f>
        <v/>
      </c>
      <c r="G163" s="14" t="str">
        <f>IF($A163="","",IFERROR((((F163*(1-E163))-C163)/(F163*(1-E163))),0))</f>
        <v/>
      </c>
      <c r="H163" s="13" t="str">
        <f>IF($A163="","",ROUND((F163*0.8),2))</f>
        <v/>
      </c>
    </row>
    <row r="164" spans="1:8" x14ac:dyDescent="0.25">
      <c r="C164" s="11"/>
      <c r="D164" s="12"/>
      <c r="E164" s="12"/>
      <c r="F164" s="13" t="str">
        <f>IF($A164="","",(CEILING((C164*(1+D164)),0.5)-0.01))</f>
        <v/>
      </c>
      <c r="G164" s="14" t="str">
        <f>IF($A164="","",IFERROR((((F164*(1-E164))-C164)/(F164*(1-E164))),0))</f>
        <v/>
      </c>
      <c r="H164" s="13" t="str">
        <f>IF($A164="","",ROUND((F164*0.8),2))</f>
        <v/>
      </c>
    </row>
    <row r="165" spans="1:8" x14ac:dyDescent="0.25">
      <c r="C165" s="11"/>
      <c r="D165" s="12"/>
      <c r="E165" s="12"/>
      <c r="F165" s="13" t="str">
        <f>IF($A165="","",(CEILING((C165*(1+D165)),0.5)-0.01))</f>
        <v/>
      </c>
      <c r="G165" s="14" t="str">
        <f>IF($A165="","",IFERROR((((F165*(1-E165))-C165)/(F165*(1-E165))),0))</f>
        <v/>
      </c>
      <c r="H165" s="13" t="str">
        <f>IF($A165="","",ROUND((F165*0.8),2))</f>
        <v/>
      </c>
    </row>
    <row r="166" spans="1:8" x14ac:dyDescent="0.25">
      <c r="C166" s="11"/>
      <c r="D166" s="12"/>
      <c r="E166" s="12"/>
      <c r="F166" s="13" t="str">
        <f>IF($A166="","",(CEILING((C166*(1+D166)),0.5)-0.01))</f>
        <v/>
      </c>
      <c r="G166" s="14" t="str">
        <f>IF($A166="","",IFERROR((((F166*(1-E166))-C166)/(F166*(1-E166))),0))</f>
        <v/>
      </c>
      <c r="H166" s="13" t="str">
        <f>IF($A166="","",ROUND((F166*0.8),2))</f>
        <v/>
      </c>
    </row>
    <row r="167" spans="1:8" x14ac:dyDescent="0.25">
      <c r="C167" s="11"/>
      <c r="D167" s="12"/>
      <c r="E167" s="12"/>
      <c r="F167" s="13" t="str">
        <f>IF($A167="","",(CEILING((C167*(1+D167)),0.5)-0.01))</f>
        <v/>
      </c>
      <c r="G167" s="14" t="str">
        <f>IF($A167="","",IFERROR((((F167*(1-E167))-C167)/(F167*(1-E167))),0))</f>
        <v/>
      </c>
      <c r="H167" s="13" t="str">
        <f>IF($A167="","",ROUND((F167*0.8),2))</f>
        <v/>
      </c>
    </row>
    <row r="168" spans="1:8" x14ac:dyDescent="0.25">
      <c r="C168" s="11"/>
      <c r="D168" s="12"/>
      <c r="E168" s="12"/>
      <c r="F168" s="13" t="str">
        <f>IF($A168="","",(CEILING((C168*(1+D168)),0.5)-0.01))</f>
        <v/>
      </c>
      <c r="G168" s="14" t="str">
        <f>IF($A168="","",IFERROR((((F168*(1-E168))-C168)/(F168*(1-E168))),0))</f>
        <v/>
      </c>
      <c r="H168" s="13" t="str">
        <f>IF($A168="","",ROUND((F168*0.8),2))</f>
        <v/>
      </c>
    </row>
    <row r="169" spans="1:8" x14ac:dyDescent="0.25">
      <c r="C169" s="11"/>
      <c r="D169" s="12"/>
      <c r="E169" s="12"/>
      <c r="F169" s="13" t="str">
        <f>IF($A169="","",(CEILING((C169*(1+D169)),0.5)-0.01))</f>
        <v/>
      </c>
      <c r="G169" s="14" t="str">
        <f>IF($A169="","",IFERROR((((F169*(1-E169))-C169)/(F169*(1-E169))),0))</f>
        <v/>
      </c>
      <c r="H169" s="13" t="str">
        <f>IF($A169="","",ROUND((F169*0.8),2))</f>
        <v/>
      </c>
    </row>
    <row r="170" spans="1:8" x14ac:dyDescent="0.25">
      <c r="C170" s="11"/>
      <c r="D170" s="12"/>
      <c r="E170" s="12"/>
      <c r="F170" s="13" t="str">
        <f>IF($A170="","",(CEILING((C170*(1+D170)),0.5)-0.01))</f>
        <v/>
      </c>
      <c r="G170" s="14" t="str">
        <f>IF($A170="","",IFERROR((((F170*(1-E170))-C170)/(F170*(1-E170))),0))</f>
        <v/>
      </c>
      <c r="H170" s="13" t="str">
        <f>IF($A170="","",ROUND((F170*0.8),2))</f>
        <v/>
      </c>
    </row>
    <row r="171" spans="1:8" x14ac:dyDescent="0.25">
      <c r="C171" s="11"/>
      <c r="D171" s="12"/>
      <c r="E171" s="12"/>
      <c r="F171" s="13" t="str">
        <f>IF($A171="","",(CEILING((C171*(1+D171)),0.5)-0.01))</f>
        <v/>
      </c>
      <c r="G171" s="14" t="str">
        <f>IF($A171="","",IFERROR((((F171*(1-E171))-C171)/(F171*(1-E171))),0))</f>
        <v/>
      </c>
      <c r="H171" s="13" t="str">
        <f>IF($A171="","",ROUND((F171*0.8),2))</f>
        <v/>
      </c>
    </row>
    <row r="172" spans="1:8" x14ac:dyDescent="0.25">
      <c r="C172" s="11"/>
      <c r="D172" s="12"/>
      <c r="E172" s="12"/>
      <c r="F172" s="13" t="str">
        <f>IF($A172="","",(CEILING((C172*(1+D172)),0.5)-0.01))</f>
        <v/>
      </c>
      <c r="G172" s="14" t="str">
        <f>IF($A172="","",IFERROR((((F172*(1-E172))-C172)/(F172*(1-E172))),0))</f>
        <v/>
      </c>
      <c r="H172" s="13" t="str">
        <f>IF($A172="","",ROUND((F172*0.8),2))</f>
        <v/>
      </c>
    </row>
    <row r="173" spans="1:8" x14ac:dyDescent="0.25">
      <c r="C173" s="11"/>
      <c r="D173" s="12"/>
      <c r="E173" s="12"/>
      <c r="F173" s="13" t="str">
        <f>IF($A173="","",(CEILING((C173*(1+D173)),0.5)-0.01))</f>
        <v/>
      </c>
      <c r="G173" s="14" t="str">
        <f>IF($A173="","",IFERROR((((F173*(1-E173))-C173)/(F173*(1-E173))),0))</f>
        <v/>
      </c>
      <c r="H173" s="13" t="str">
        <f>IF($A173="","",ROUND((F173*0.8),2))</f>
        <v/>
      </c>
    </row>
    <row r="174" spans="1:8" x14ac:dyDescent="0.25">
      <c r="C174" s="11"/>
      <c r="D174" s="12"/>
      <c r="E174" s="12"/>
      <c r="F174" s="13" t="str">
        <f>IF($A174="","",(CEILING((C174*(1+D174)),0.5)-0.01))</f>
        <v/>
      </c>
      <c r="G174" s="14" t="str">
        <f>IF($A174="","",IFERROR((((F174*(1-E174))-C174)/(F174*(1-E174))),0))</f>
        <v/>
      </c>
      <c r="H174" s="13" t="str">
        <f>IF($A174="","",ROUND((F174*0.8),2))</f>
        <v/>
      </c>
    </row>
    <row r="175" spans="1:8" x14ac:dyDescent="0.25">
      <c r="C175" s="11"/>
      <c r="D175" s="12"/>
      <c r="E175" s="12"/>
      <c r="F175" s="13" t="str">
        <f>IF($A175="","",(CEILING((C175*(1+D175)),0.5)-0.01))</f>
        <v/>
      </c>
      <c r="G175" s="14" t="str">
        <f>IF($A175="","",IFERROR((((F175*(1-E175))-C175)/(F175*(1-E175))),0))</f>
        <v/>
      </c>
      <c r="H175" s="13" t="str">
        <f>IF($A175="","",ROUND((F175*0.8),2))</f>
        <v/>
      </c>
    </row>
    <row r="176" spans="1:8" x14ac:dyDescent="0.25">
      <c r="C176" s="11"/>
      <c r="D176" s="12"/>
      <c r="E176" s="12"/>
      <c r="F176" s="13" t="str">
        <f>IF($A176="","",(CEILING((C176*(1+D176)),0.5)-0.01))</f>
        <v/>
      </c>
      <c r="G176" s="14" t="str">
        <f>IF($A176="","",IFERROR((((F176*(1-E176))-C176)/(F176*(1-E176))),0))</f>
        <v/>
      </c>
      <c r="H176" s="13" t="str">
        <f>IF($A176="","",ROUND((F176*0.8),2))</f>
        <v/>
      </c>
    </row>
    <row r="177" spans="1:8" x14ac:dyDescent="0.25">
      <c r="C177" s="11"/>
      <c r="D177" s="12"/>
      <c r="E177" s="12"/>
      <c r="F177" s="13" t="str">
        <f>IF($A177="","",(CEILING((C177*(1+D177)),0.5)-0.01))</f>
        <v/>
      </c>
      <c r="G177" s="14" t="str">
        <f>IF($A177="","",IFERROR((((F177*(1-E177))-C177)/(F177*(1-E177))),0))</f>
        <v/>
      </c>
      <c r="H177" s="13" t="str">
        <f>IF($A177="","",ROUND((F177*0.8),2))</f>
        <v/>
      </c>
    </row>
    <row r="178" spans="1:8" x14ac:dyDescent="0.25">
      <c r="C178" s="11"/>
      <c r="D178" s="12"/>
      <c r="E178" s="12"/>
      <c r="F178" s="13" t="str">
        <f>IF($A178="","",(CEILING((C178*(1+D178)),0.5)-0.01))</f>
        <v/>
      </c>
      <c r="G178" s="14" t="str">
        <f>IF($A178="","",IFERROR((((F178*(1-E178))-C178)/(F178*(1-E178))),0))</f>
        <v/>
      </c>
      <c r="H178" s="13" t="str">
        <f>IF($A178="","",ROUND((F178*0.8),2))</f>
        <v/>
      </c>
    </row>
    <row r="179" spans="1:8" x14ac:dyDescent="0.25">
      <c r="C179" s="11"/>
      <c r="D179" s="12"/>
      <c r="E179" s="12"/>
      <c r="F179" s="13" t="str">
        <f>IF($A179="","",(CEILING((C179*(1+D179)),0.5)-0.01))</f>
        <v/>
      </c>
      <c r="G179" s="14" t="str">
        <f>IF($A179="","",IFERROR((((F179*(1-E179))-C179)/(F179*(1-E179))),0))</f>
        <v/>
      </c>
      <c r="H179" s="13" t="str">
        <f>IF($A179="","",ROUND((F179*0.8),2))</f>
        <v/>
      </c>
    </row>
    <row r="180" spans="1:8" x14ac:dyDescent="0.25">
      <c r="C180" s="11"/>
      <c r="D180" s="12"/>
      <c r="E180" s="12"/>
      <c r="F180" s="13" t="str">
        <f>IF($A180="","",(CEILING((C180*(1+D180)),0.5)-0.01))</f>
        <v/>
      </c>
      <c r="G180" s="14" t="str">
        <f>IF($A180="","",IFERROR((((F180*(1-E180))-C180)/(F180*(1-E180))),0))</f>
        <v/>
      </c>
      <c r="H180" s="13" t="str">
        <f>IF($A180="","",ROUND((F180*0.8),2))</f>
        <v/>
      </c>
    </row>
    <row r="181" spans="1:8" x14ac:dyDescent="0.25">
      <c r="C181" s="11"/>
      <c r="D181" s="12"/>
      <c r="E181" s="12"/>
      <c r="F181" s="13" t="str">
        <f>IF($A181="","",(CEILING((C181*(1+D181)),0.5)-0.01))</f>
        <v/>
      </c>
      <c r="G181" s="14" t="str">
        <f>IF($A181="","",IFERROR((((F181*(1-E181))-C181)/(F181*(1-E181))),0))</f>
        <v/>
      </c>
      <c r="H181" s="13" t="str">
        <f>IF($A181="","",ROUND((F181*0.8),2))</f>
        <v/>
      </c>
    </row>
    <row r="182" spans="1:8" x14ac:dyDescent="0.25">
      <c r="C182" s="11"/>
      <c r="D182" s="12"/>
      <c r="E182" s="12"/>
      <c r="F182" s="13" t="str">
        <f>IF($A182="","",(CEILING((C182*(1+D182)),0.5)-0.01))</f>
        <v/>
      </c>
      <c r="G182" s="14" t="str">
        <f>IF($A182="","",IFERROR((((F182*(1-E182))-C182)/(F182*(1-E182))),0))</f>
        <v/>
      </c>
      <c r="H182" s="13" t="str">
        <f>IF($A182="","",ROUND((F182*0.8),2))</f>
        <v/>
      </c>
    </row>
    <row r="183" spans="1:8" x14ac:dyDescent="0.25">
      <c r="C183" s="11"/>
      <c r="D183" s="12"/>
      <c r="E183" s="12"/>
      <c r="F183" s="13" t="str">
        <f>IF($A183="","",(CEILING((C183*(1+D183)),0.5)-0.01))</f>
        <v/>
      </c>
      <c r="G183" s="14" t="str">
        <f>IF($A183="","",IFERROR((((F183*(1-E183))-C183)/(F183*(1-E183))),0))</f>
        <v/>
      </c>
      <c r="H183" s="13" t="str">
        <f>IF($A183="","",ROUND((F183*0.8),2))</f>
        <v/>
      </c>
    </row>
    <row r="184" spans="1:8" x14ac:dyDescent="0.25">
      <c r="C184" s="11"/>
      <c r="D184" s="12"/>
      <c r="E184" s="12"/>
      <c r="F184" s="13" t="str">
        <f>IF($A184="","",(CEILING((C184*(1+D184)),0.5)-0.01))</f>
        <v/>
      </c>
      <c r="G184" s="14" t="str">
        <f>IF($A184="","",IFERROR((((F184*(1-E184))-C184)/(F184*(1-E184))),0))</f>
        <v/>
      </c>
      <c r="H184" s="13" t="str">
        <f>IF($A184="","",ROUND((F184*0.8),2))</f>
        <v/>
      </c>
    </row>
    <row r="185" spans="1:8" x14ac:dyDescent="0.25">
      <c r="C185" s="11"/>
      <c r="D185" s="12"/>
      <c r="E185" s="12"/>
      <c r="F185" s="13" t="str">
        <f>IF($A185="","",(CEILING((C185*(1+D185)),0.5)-0.01))</f>
        <v/>
      </c>
      <c r="G185" s="14" t="str">
        <f>IF($A185="","",IFERROR((((F185*(1-E185))-C185)/(F185*(1-E185))),0))</f>
        <v/>
      </c>
      <c r="H185" s="13" t="str">
        <f>IF($A185="","",ROUND((F185*0.8),2))</f>
        <v/>
      </c>
    </row>
    <row r="186" spans="1:8" x14ac:dyDescent="0.25">
      <c r="C186" s="11"/>
      <c r="D186" s="12"/>
      <c r="E186" s="12"/>
      <c r="F186" s="13" t="str">
        <f>IF($A186="","",(CEILING((C186*(1+D186)),0.5)-0.01))</f>
        <v/>
      </c>
      <c r="G186" s="14" t="str">
        <f>IF($A186="","",IFERROR((((F186*(1-E186))-C186)/(F186*(1-E186))),0))</f>
        <v/>
      </c>
      <c r="H186" s="13" t="str">
        <f>IF($A186="","",ROUND((F186*0.8),2))</f>
        <v/>
      </c>
    </row>
    <row r="187" spans="1:8" x14ac:dyDescent="0.25">
      <c r="C187" s="11"/>
      <c r="D187" s="12"/>
      <c r="E187" s="12"/>
      <c r="F187" s="13" t="str">
        <f>IF($A187="","",(CEILING((C187*(1+D187)),0.5)-0.01))</f>
        <v/>
      </c>
      <c r="G187" s="14" t="str">
        <f>IF($A187="","",IFERROR((((F187*(1-E187))-C187)/(F187*(1-E187))),0))</f>
        <v/>
      </c>
      <c r="H187" s="13" t="str">
        <f>IF($A187="","",ROUND((F187*0.8),2))</f>
        <v/>
      </c>
    </row>
    <row r="188" spans="1:8" x14ac:dyDescent="0.25">
      <c r="C188" s="11"/>
      <c r="D188" s="12"/>
      <c r="E188" s="12"/>
      <c r="F188" s="13" t="str">
        <f>IF($A188="","",(CEILING((C188*(1+D188)),0.5)-0.01))</f>
        <v/>
      </c>
      <c r="G188" s="14" t="str">
        <f>IF($A188="","",IFERROR((((F188*(1-E188))-C188)/(F188*(1-E188))),0))</f>
        <v/>
      </c>
      <c r="H188" s="13" t="str">
        <f>IF($A188="","",ROUND((F188*0.8),2))</f>
        <v/>
      </c>
    </row>
    <row r="189" spans="1:8" x14ac:dyDescent="0.25">
      <c r="C189" s="11"/>
      <c r="D189" s="12"/>
      <c r="E189" s="12"/>
      <c r="F189" s="13" t="str">
        <f>IF($A189="","",(CEILING((C189*(1+D189)),0.5)-0.01))</f>
        <v/>
      </c>
      <c r="G189" s="14" t="str">
        <f>IF($A189="","",IFERROR((((F189*(1-E189))-C189)/(F189*(1-E189))),0))</f>
        <v/>
      </c>
      <c r="H189" s="13" t="str">
        <f>IF($A189="","",ROUND((F189*0.8),2))</f>
        <v/>
      </c>
    </row>
    <row r="190" spans="1:8" x14ac:dyDescent="0.25">
      <c r="C190" s="11"/>
      <c r="D190" s="12"/>
      <c r="E190" s="12"/>
      <c r="F190" s="13" t="str">
        <f>IF($A190="","",(CEILING((C190*(1+D190)),0.5)-0.01))</f>
        <v/>
      </c>
      <c r="G190" s="14" t="str">
        <f>IF($A190="","",IFERROR((((F190*(1-E190))-C190)/(F190*(1-E190))),0))</f>
        <v/>
      </c>
      <c r="H190" s="13" t="str">
        <f>IF($A190="","",ROUND((F190*0.8),2))</f>
        <v/>
      </c>
    </row>
    <row r="191" spans="1:8" x14ac:dyDescent="0.25">
      <c r="C191" s="11"/>
      <c r="D191" s="12"/>
      <c r="E191" s="12"/>
      <c r="F191" s="13" t="str">
        <f>IF($A191="","",(CEILING((C191*(1+D191)),0.5)-0.01))</f>
        <v/>
      </c>
      <c r="G191" s="14" t="str">
        <f>IF($A191="","",IFERROR((((F191*(1-E191))-C191)/(F191*(1-E191))),0))</f>
        <v/>
      </c>
      <c r="H191" s="13" t="str">
        <f>IF($A191="","",ROUND((F191*0.8),2))</f>
        <v/>
      </c>
    </row>
    <row r="192" spans="1:8" x14ac:dyDescent="0.25">
      <c r="C192" s="11"/>
      <c r="D192" s="12"/>
      <c r="E192" s="12"/>
      <c r="F192" s="13" t="str">
        <f>IF($A192="","",(CEILING((C192*(1+D192)),0.5)-0.01))</f>
        <v/>
      </c>
      <c r="G192" s="14" t="str">
        <f>IF($A192="","",IFERROR((((F192*(1-E192))-C192)/(F192*(1-E192))),0))</f>
        <v/>
      </c>
      <c r="H192" s="13" t="str">
        <f>IF($A192="","",ROUND((F192*0.8),2))</f>
        <v/>
      </c>
    </row>
    <row r="193" spans="1:8" x14ac:dyDescent="0.25">
      <c r="C193" s="11"/>
      <c r="D193" s="12"/>
      <c r="E193" s="12"/>
      <c r="F193" s="13" t="str">
        <f>IF($A193="","",(CEILING((C193*(1+D193)),0.5)-0.01))</f>
        <v/>
      </c>
      <c r="G193" s="14" t="str">
        <f>IF($A193="","",IFERROR((((F193*(1-E193))-C193)/(F193*(1-E193))),0))</f>
        <v/>
      </c>
      <c r="H193" s="13" t="str">
        <f>IF($A193="","",ROUND((F193*0.8),2))</f>
        <v/>
      </c>
    </row>
    <row r="194" spans="1:8" x14ac:dyDescent="0.25">
      <c r="C194" s="11"/>
      <c r="D194" s="12"/>
      <c r="E194" s="12"/>
      <c r="F194" s="13" t="str">
        <f>IF($A194="","",(CEILING((C194*(1+D194)),0.5)-0.01))</f>
        <v/>
      </c>
      <c r="G194" s="14" t="str">
        <f>IF($A194="","",IFERROR((((F194*(1-E194))-C194)/(F194*(1-E194))),0))</f>
        <v/>
      </c>
      <c r="H194" s="13" t="str">
        <f>IF($A194="","",ROUND((F194*0.8),2))</f>
        <v/>
      </c>
    </row>
    <row r="195" spans="1:8" x14ac:dyDescent="0.25">
      <c r="C195" s="11"/>
      <c r="D195" s="12"/>
      <c r="E195" s="12"/>
      <c r="F195" s="13" t="str">
        <f>IF($A195="","",(CEILING((C195*(1+D195)),0.5)-0.01))</f>
        <v/>
      </c>
      <c r="G195" s="14" t="str">
        <f>IF($A195="","",IFERROR((((F195*(1-E195))-C195)/(F195*(1-E195))),0))</f>
        <v/>
      </c>
      <c r="H195" s="13" t="str">
        <f>IF($A195="","",ROUND((F195*0.8),2))</f>
        <v/>
      </c>
    </row>
    <row r="196" spans="1:8" x14ac:dyDescent="0.25">
      <c r="C196" s="11"/>
      <c r="D196" s="12"/>
      <c r="E196" s="12"/>
      <c r="F196" s="13" t="str">
        <f>IF($A196="","",(CEILING((C196*(1+D196)),0.5)-0.01))</f>
        <v/>
      </c>
      <c r="G196" s="14" t="str">
        <f>IF($A196="","",IFERROR((((F196*(1-E196))-C196)/(F196*(1-E196))),0))</f>
        <v/>
      </c>
      <c r="H196" s="13" t="str">
        <f>IF($A196="","",ROUND((F196*0.8),2))</f>
        <v/>
      </c>
    </row>
    <row r="197" spans="1:8" x14ac:dyDescent="0.25">
      <c r="C197" s="11"/>
      <c r="D197" s="12"/>
      <c r="E197" s="12"/>
      <c r="F197" s="13" t="str">
        <f>IF($A197="","",(CEILING((C197*(1+D197)),0.5)-0.01))</f>
        <v/>
      </c>
      <c r="G197" s="14" t="str">
        <f>IF($A197="","",IFERROR((((F197*(1-E197))-C197)/(F197*(1-E197))),0))</f>
        <v/>
      </c>
      <c r="H197" s="13" t="str">
        <f>IF($A197="","",ROUND((F197*0.8),2))</f>
        <v/>
      </c>
    </row>
    <row r="198" spans="1:8" x14ac:dyDescent="0.25">
      <c r="C198" s="11"/>
      <c r="D198" s="12"/>
      <c r="E198" s="12"/>
      <c r="F198" s="13" t="str">
        <f>IF($A198="","",(CEILING((C198*(1+D198)),0.5)-0.01))</f>
        <v/>
      </c>
      <c r="G198" s="14" t="str">
        <f>IF($A198="","",IFERROR((((F198*(1-E198))-C198)/(F198*(1-E198))),0))</f>
        <v/>
      </c>
      <c r="H198" s="13" t="str">
        <f>IF($A198="","",ROUND((F198*0.8),2))</f>
        <v/>
      </c>
    </row>
    <row r="199" spans="1:8" x14ac:dyDescent="0.25">
      <c r="C199" s="11"/>
      <c r="D199" s="12"/>
      <c r="E199" s="12"/>
      <c r="F199" s="13" t="str">
        <f>IF($A199="","",(CEILING((C199*(1+D199)),0.5)-0.01))</f>
        <v/>
      </c>
      <c r="G199" s="14" t="str">
        <f>IF($A199="","",IFERROR((((F199*(1-E199))-C199)/(F199*(1-E199))),0))</f>
        <v/>
      </c>
      <c r="H199" s="13" t="str">
        <f>IF($A199="","",ROUND((F199*0.8),2))</f>
        <v/>
      </c>
    </row>
    <row r="200" spans="1:8" x14ac:dyDescent="0.25">
      <c r="C200" s="11"/>
      <c r="D200" s="12"/>
      <c r="E200" s="12"/>
      <c r="F200" s="13" t="str">
        <f>IF($A200="","",(CEILING((C200*(1+D200)),0.5)-0.01))</f>
        <v/>
      </c>
      <c r="G200" s="14" t="str">
        <f>IF($A200="","",IFERROR((((F200*(1-E200))-C200)/(F200*(1-E200))),0))</f>
        <v/>
      </c>
      <c r="H200" s="13" t="str">
        <f>IF($A200="","",ROUND((F200*0.8),2))</f>
        <v/>
      </c>
    </row>
    <row r="201" spans="1:8" x14ac:dyDescent="0.25">
      <c r="C201" s="11"/>
      <c r="D201" s="12"/>
      <c r="E201" s="12"/>
      <c r="F201" s="13" t="str">
        <f>IF($A201="","",(CEILING((C201*(1+D201)),0.5)-0.01))</f>
        <v/>
      </c>
      <c r="G201" s="14" t="str">
        <f>IF($A201="","",IFERROR((((F201*(1-E201))-C201)/(F201*(1-E201))),0))</f>
        <v/>
      </c>
      <c r="H201" s="13" t="str">
        <f>IF($A201="","",ROUND((F201*0.8),2))</f>
        <v/>
      </c>
    </row>
  </sheetData>
  <autoFilter ref="A1:H1"/>
  <conditionalFormatting sqref="G2:G201">
    <cfRule type="expression" dxfId="0" priority="1">
      <formula>AND(G2&lt;&gt;"",G2&lt;0.3)</formula>
    </cfRule>
  </conditionalFormatting>
  <dataValidations count="4">
    <dataValidation type="list" allowBlank="1" showErrorMessage="1" errorTitle="Pick from the list" error="Choose one of: Annuals, Perennials, Shrubs, Trees, Soil and mulch, Hard goods" sqref="B2:B201">
      <formula1>"Annuals,Perennials,Shrubs,Trees,Soil and mulch,Hard goods"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