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adings" state="visible" r:id="rId5"/>
    <sheet sheetId="3" name="Report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<sst xmlns="http://schemas.openxmlformats.org/spreadsheetml/2006/main" count="58" uniqueCount="56">
  <si>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Foundation Inspection Log</t>
  </si>
  <si>
    <t>A free inspection log for foundation repair: record cracks, elevation readings, and photos with a report summary in Sheets or Excel.</t>
  </si>
  <si>
    <t>Quick start</t>
  </si>
  <si>
    <t>Open the Readings tab and replace the sample rows with your own — one row per entry. Formulas fill in automatically for new rows.</t>
  </si>
  <si>
    <t>Take elevation readings with a manometer or laser from one reference point; deviations over 1 in low turn red.</t>
  </si>
  <si>
    <t>This log records observations; structural conclusions and repair designs should come from a licensed engineer where required.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</si>
  <si>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</si>
  <si>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</si>
  <si>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</si>
  <si>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</si>
  <si>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</si>
  <si>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</si>
  <si>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</si>
  <si>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Point</t>
  </si>
  <si>
    <t>Location</t>
  </si>
  <si>
    <t>Elevation reading (in)</t>
  </si>
  <si>
    <t>Crack width (in)</t>
  </si>
  <si>
    <t>Crack type</t>
  </si>
  <si>
    <t>Photo #</t>
  </si>
  <si>
    <t>Notes</t>
  </si>
  <si>
    <t>Deviation from reference (in)</t>
  </si>
  <si>
    <t>P1</t>
  </si>
  <si>
    <t>Front door (reference)</t>
  </si>
  <si>
    <t>None</t>
  </si>
  <si>
    <t>IMG_101</t>
  </si>
  <si>
    <t>Reference point</t>
  </si>
  <si>
    <t>P2</t>
  </si>
  <si>
    <t>Living room NE corner</t>
  </si>
  <si>
    <t>Hairline</t>
  </si>
  <si>
    <t>IMG_102</t>
  </si>
  <si>
    <t>P3</t>
  </si>
  <si>
    <t>Kitchen center</t>
  </si>
  <si>
    <t>IMG_103</t>
  </si>
  <si>
    <t>Floor slopes toward rear</t>
  </si>
  <si>
    <t>P4</t>
  </si>
  <si>
    <t>Rear wall, exterior</t>
  </si>
  <si>
    <t>Stair-step</t>
  </si>
  <si>
    <t>IMG_104</t>
  </si>
  <si>
    <t>Brick veneer crack</t>
  </si>
  <si>
    <t>P5</t>
  </si>
  <si>
    <t>Garage slab</t>
  </si>
  <si>
    <t>Diagonal</t>
  </si>
  <si>
    <t>IMG_105</t>
  </si>
  <si>
    <t>Shrinkage crack likely</t>
  </si>
  <si>
    <t>Item</t>
  </si>
  <si>
    <t>Value</t>
  </si>
  <si>
    <t>Inspection</t>
  </si>
  <si>
    <t>Property</t>
  </si>
  <si>
    <t>22 Oak Ridge Dr</t>
  </si>
  <si>
    <t>Inspection date</t>
  </si>
  <si>
    <t>Reference elevation (in)</t>
  </si>
  <si>
    <t>Reading at the reference point.</t>
  </si>
  <si>
    <t>Findings</t>
  </si>
  <si>
    <t>Lowest deviation (in)</t>
  </si>
  <si>
    <t>Points over 1 in low</t>
  </si>
  <si>
    <t>Widest crack (in)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</si>
</sst>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25" customWidth="1"/>
    <col min="4" max="4" width="19" customWidth="1"/>
    <col min="5" max="5" width="16" customWidth="1"/>
    <col min="6" max="7" width="24" customWidth="1"/>
    <col min="8" max="8" width="32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0</v>
      </c>
      <c r="D2" s="11">
        <v>0</v>
      </c>
      <c r="E2" t="s">
        <v>23</v>
      </c>
      <c r="F2" t="s">
        <v>24</v>
      </c>
      <c r="G2" t="s">
        <v>25</v>
      </c>
      <c r="H2" s="12">
        <f>IF($A2="","",ROUND((C2-'Report'!$B$5),2))</f>
        <v>0</v>
      </c>
    </row>
    <row r="3" spans="1:8" x14ac:dyDescent="0.25">
      <c r="A3" t="s">
        <v>26</v>
      </c>
      <c r="B3" t="s">
        <v>27</v>
      </c>
      <c r="C3" s="11">
        <v>-0.4</v>
      </c>
      <c r="D3" s="11">
        <v>0.06</v>
      </c>
      <c r="E3" t="s">
        <v>28</v>
      </c>
      <c r="F3" t="s">
        <v>29</v>
      </c>
      <c r="H3" s="12">
        <f>IF($A3="","",ROUND((C3-'Report'!$B$5),2))</f>
        <v>-0.4</v>
      </c>
    </row>
    <row r="4" spans="1:8" x14ac:dyDescent="0.25">
      <c r="A4" t="s">
        <v>30</v>
      </c>
      <c r="B4" t="s">
        <v>31</v>
      </c>
      <c r="C4" s="11">
        <v>-0.9</v>
      </c>
      <c r="D4" s="11">
        <v>0</v>
      </c>
      <c r="E4" t="s">
        <v>23</v>
      </c>
      <c r="F4" t="s">
        <v>32</v>
      </c>
      <c r="G4" t="s">
        <v>33</v>
      </c>
      <c r="H4" s="12">
        <f>IF($A4="","",ROUND((C4-'Report'!$B$5),2))</f>
        <v>-0.9</v>
      </c>
    </row>
    <row r="5" spans="1:8" x14ac:dyDescent="0.25">
      <c r="A5" t="s">
        <v>34</v>
      </c>
      <c r="B5" t="s">
        <v>35</v>
      </c>
      <c r="C5" s="11">
        <v>-1.6</v>
      </c>
      <c r="D5" s="11">
        <v>0.25</v>
      </c>
      <c r="E5" t="s">
        <v>36</v>
      </c>
      <c r="F5" t="s">
        <v>37</v>
      </c>
      <c r="G5" t="s">
        <v>38</v>
      </c>
      <c r="H5" s="12">
        <f>IF($A5="","",ROUND((C5-'Report'!$B$5),2))</f>
        <v>-1.6</v>
      </c>
    </row>
    <row r="6" spans="1:8" x14ac:dyDescent="0.25">
      <c r="A6" t="s">
        <v>39</v>
      </c>
      <c r="B6" t="s">
        <v>40</v>
      </c>
      <c r="C6" s="11">
        <v>-0.3</v>
      </c>
      <c r="D6" s="11">
        <v>0.12</v>
      </c>
      <c r="E6" t="s">
        <v>41</v>
      </c>
      <c r="F6" t="s">
        <v>42</v>
      </c>
      <c r="G6" t="s">
        <v>43</v>
      </c>
      <c r="H6" s="12">
        <f>IF($A6="","",ROUND((C6-'Report'!$B$5),2))</f>
        <v>-0.3</v>
      </c>
    </row>
    <row r="7" spans="1:8" x14ac:dyDescent="0.25">
      <c r="C7" s="11"/>
      <c r="D7" s="11"/>
      <c r="H7" s="12" t="str">
        <f>IF($A7="","",ROUND((C7-'Report'!$B$5),2))</f>
        <v/>
      </c>
    </row>
    <row r="8" spans="1:8" x14ac:dyDescent="0.25">
      <c r="C8" s="11"/>
      <c r="D8" s="11"/>
      <c r="H8" s="12" t="str">
        <f>IF($A8="","",ROUND((C8-'Report'!$B$5),2))</f>
        <v/>
      </c>
    </row>
    <row r="9" spans="1:8" x14ac:dyDescent="0.25">
      <c r="C9" s="11"/>
      <c r="D9" s="11"/>
      <c r="H9" s="12" t="str">
        <f>IF($A9="","",ROUND((C9-'Report'!$B$5),2))</f>
        <v/>
      </c>
    </row>
    <row r="10" spans="1:8" x14ac:dyDescent="0.25">
      <c r="C10" s="11"/>
      <c r="D10" s="11"/>
      <c r="H10" s="12" t="str">
        <f>IF($A10="","",ROUND((C10-'Report'!$B$5),2))</f>
        <v/>
      </c>
    </row>
    <row r="11" spans="1:8" x14ac:dyDescent="0.25">
      <c r="C11" s="11"/>
      <c r="D11" s="11"/>
      <c r="H11" s="12" t="str">
        <f>IF($A11="","",ROUND((C11-'Report'!$B$5),2))</f>
        <v/>
      </c>
    </row>
    <row r="12" spans="1:8" x14ac:dyDescent="0.25">
      <c r="C12" s="11"/>
      <c r="D12" s="11"/>
      <c r="H12" s="12" t="str">
        <f>IF($A12="","",ROUND((C12-'Report'!$B$5),2))</f>
        <v/>
      </c>
    </row>
    <row r="13" spans="1:8" x14ac:dyDescent="0.25">
      <c r="C13" s="11"/>
      <c r="D13" s="11"/>
      <c r="H13" s="12" t="str">
        <f>IF($A13="","",ROUND((C13-'Report'!$B$5),2))</f>
        <v/>
      </c>
    </row>
    <row r="14" spans="1:8" x14ac:dyDescent="0.25">
      <c r="C14" s="11"/>
      <c r="D14" s="11"/>
      <c r="H14" s="12" t="str">
        <f>IF($A14="","",ROUND((C14-'Report'!$B$5),2))</f>
        <v/>
      </c>
    </row>
    <row r="15" spans="1:8" x14ac:dyDescent="0.25">
      <c r="C15" s="11"/>
      <c r="D15" s="11"/>
      <c r="H15" s="12" t="str">
        <f>IF($A15="","",ROUND((C15-'Report'!$B$5),2))</f>
        <v/>
      </c>
    </row>
    <row r="16" spans="1:8" x14ac:dyDescent="0.25">
      <c r="C16" s="11"/>
      <c r="D16" s="11"/>
      <c r="H16" s="12" t="str">
        <f>IF($A16="","",ROUND((C16-'Report'!$B$5),2))</f>
        <v/>
      </c>
    </row>
    <row r="17" spans="1:8" x14ac:dyDescent="0.25">
      <c r="C17" s="11"/>
      <c r="D17" s="11"/>
      <c r="H17" s="12" t="str">
        <f>IF($A17="","",ROUND((C17-'Report'!$B$5),2))</f>
        <v/>
      </c>
    </row>
    <row r="18" spans="1:8" x14ac:dyDescent="0.25">
      <c r="C18" s="11"/>
      <c r="D18" s="11"/>
      <c r="H18" s="12" t="str">
        <f>IF($A18="","",ROUND((C18-'Report'!$B$5),2))</f>
        <v/>
      </c>
    </row>
    <row r="19" spans="1:8" x14ac:dyDescent="0.25">
      <c r="C19" s="11"/>
      <c r="D19" s="11"/>
      <c r="H19" s="12" t="str">
        <f>IF($A19="","",ROUND((C19-'Report'!$B$5),2))</f>
        <v/>
      </c>
    </row>
    <row r="20" spans="1:8" x14ac:dyDescent="0.25">
      <c r="C20" s="11"/>
      <c r="D20" s="11"/>
      <c r="H20" s="12" t="str">
        <f>IF($A20="","",ROUND((C20-'Report'!$B$5),2))</f>
        <v/>
      </c>
    </row>
    <row r="21" spans="1:8" x14ac:dyDescent="0.25">
      <c r="C21" s="11"/>
      <c r="D21" s="11"/>
      <c r="H21" s="12" t="str">
        <f>IF($A21="","",ROUND((C21-'Report'!$B$5),2))</f>
        <v/>
      </c>
    </row>
    <row r="22" spans="1:8" x14ac:dyDescent="0.25">
      <c r="C22" s="11"/>
      <c r="D22" s="11"/>
      <c r="H22" s="12" t="str">
        <f>IF($A22="","",ROUND((C22-'Report'!$B$5),2))</f>
        <v/>
      </c>
    </row>
    <row r="23" spans="1:8" x14ac:dyDescent="0.25">
      <c r="C23" s="11"/>
      <c r="D23" s="11"/>
      <c r="H23" s="12" t="str">
        <f>IF($A23="","",ROUND((C23-'Report'!$B$5),2))</f>
        <v/>
      </c>
    </row>
    <row r="24" spans="1:8" x14ac:dyDescent="0.25">
      <c r="C24" s="11"/>
      <c r="D24" s="11"/>
      <c r="H24" s="12" t="str">
        <f>IF($A24="","",ROUND((C24-'Report'!$B$5),2))</f>
        <v/>
      </c>
    </row>
    <row r="25" spans="1:8" x14ac:dyDescent="0.25">
      <c r="C25" s="11"/>
      <c r="D25" s="11"/>
      <c r="H25" s="12" t="str">
        <f>IF($A25="","",ROUND((C25-'Report'!$B$5),2))</f>
        <v/>
      </c>
    </row>
    <row r="26" spans="1:8" x14ac:dyDescent="0.25">
      <c r="C26" s="11"/>
      <c r="D26" s="11"/>
      <c r="H26" s="12" t="str">
        <f>IF($A26="","",ROUND((C26-'Report'!$B$5),2))</f>
        <v/>
      </c>
    </row>
    <row r="27" spans="1:8" x14ac:dyDescent="0.25">
      <c r="C27" s="11"/>
      <c r="D27" s="11"/>
      <c r="H27" s="12" t="str">
        <f>IF($A27="","",ROUND((C27-'Report'!$B$5),2))</f>
        <v/>
      </c>
    </row>
    <row r="28" spans="1:8" x14ac:dyDescent="0.25">
      <c r="C28" s="11"/>
      <c r="D28" s="11"/>
      <c r="H28" s="12" t="str">
        <f>IF($A28="","",ROUND((C28-'Report'!$B$5),2))</f>
        <v/>
      </c>
    </row>
    <row r="29" spans="1:8" x14ac:dyDescent="0.25">
      <c r="C29" s="11"/>
      <c r="D29" s="11"/>
      <c r="H29" s="12" t="str">
        <f>IF($A29="","",ROUND((C29-'Report'!$B$5),2))</f>
        <v/>
      </c>
    </row>
    <row r="30" spans="1:8" x14ac:dyDescent="0.25">
      <c r="C30" s="11"/>
      <c r="D30" s="11"/>
      <c r="H30" s="12" t="str">
        <f>IF($A30="","",ROUND((C30-'Report'!$B$5),2))</f>
        <v/>
      </c>
    </row>
    <row r="31" spans="1:8" x14ac:dyDescent="0.25">
      <c r="C31" s="11"/>
      <c r="D31" s="11"/>
      <c r="H31" s="12" t="str">
        <f>IF($A31="","",ROUND((C31-'Report'!$B$5),2))</f>
        <v/>
      </c>
    </row>
    <row r="32" spans="1:8" x14ac:dyDescent="0.25">
      <c r="C32" s="11"/>
      <c r="D32" s="11"/>
      <c r="H32" s="12" t="str">
        <f>IF($A32="","",ROUND((C32-'Report'!$B$5),2))</f>
        <v/>
      </c>
    </row>
    <row r="33" spans="1:8" x14ac:dyDescent="0.25">
      <c r="C33" s="11"/>
      <c r="D33" s="11"/>
      <c r="H33" s="12" t="str">
        <f>IF($A33="","",ROUND((C33-'Report'!$B$5),2))</f>
        <v/>
      </c>
    </row>
    <row r="34" spans="1:8" x14ac:dyDescent="0.25">
      <c r="C34" s="11"/>
      <c r="D34" s="11"/>
      <c r="H34" s="12" t="str">
        <f>IF($A34="","",ROUND((C34-'Report'!$B$5),2))</f>
        <v/>
      </c>
    </row>
    <row r="35" spans="1:8" x14ac:dyDescent="0.25">
      <c r="C35" s="11"/>
      <c r="D35" s="11"/>
      <c r="H35" s="12" t="str">
        <f>IF($A35="","",ROUND((C35-'Report'!$B$5),2))</f>
        <v/>
      </c>
    </row>
    <row r="36" spans="1:8" x14ac:dyDescent="0.25">
      <c r="C36" s="11"/>
      <c r="D36" s="11"/>
      <c r="H36" s="12" t="str">
        <f>IF($A36="","",ROUND((C36-'Report'!$B$5),2))</f>
        <v/>
      </c>
    </row>
    <row r="37" spans="1:8" x14ac:dyDescent="0.25">
      <c r="C37" s="11"/>
      <c r="D37" s="11"/>
      <c r="H37" s="12" t="str">
        <f>IF($A37="","",ROUND((C37-'Report'!$B$5),2))</f>
        <v/>
      </c>
    </row>
    <row r="38" spans="1:8" x14ac:dyDescent="0.25">
      <c r="C38" s="11"/>
      <c r="D38" s="11"/>
      <c r="H38" s="12" t="str">
        <f>IF($A38="","",ROUND((C38-'Report'!$B$5),2))</f>
        <v/>
      </c>
    </row>
    <row r="39" spans="1:8" x14ac:dyDescent="0.25">
      <c r="C39" s="11"/>
      <c r="D39" s="11"/>
      <c r="H39" s="12" t="str">
        <f>IF($A39="","",ROUND((C39-'Report'!$B$5),2))</f>
        <v/>
      </c>
    </row>
    <row r="40" spans="1:8" x14ac:dyDescent="0.25">
      <c r="C40" s="11"/>
      <c r="D40" s="11"/>
      <c r="H40" s="12" t="str">
        <f>IF($A40="","",ROUND((C40-'Report'!$B$5),2))</f>
        <v/>
      </c>
    </row>
    <row r="41" spans="1:8" x14ac:dyDescent="0.25">
      <c r="C41" s="11"/>
      <c r="D41" s="11"/>
      <c r="H41" s="12" t="str">
        <f>IF($A41="","",ROUND((C41-'Report'!$B$5),2))</f>
        <v/>
      </c>
    </row>
    <row r="42" spans="1:8" x14ac:dyDescent="0.25">
      <c r="C42" s="11"/>
      <c r="D42" s="11"/>
      <c r="H42" s="12" t="str">
        <f>IF($A42="","",ROUND((C42-'Report'!$B$5),2))</f>
        <v/>
      </c>
    </row>
    <row r="43" spans="1:8" x14ac:dyDescent="0.25">
      <c r="C43" s="11"/>
      <c r="D43" s="11"/>
      <c r="H43" s="12" t="str">
        <f>IF($A43="","",ROUND((C43-'Report'!$B$5),2))</f>
        <v/>
      </c>
    </row>
    <row r="44" spans="1:8" x14ac:dyDescent="0.25">
      <c r="C44" s="11"/>
      <c r="D44" s="11"/>
      <c r="H44" s="12" t="str">
        <f>IF($A44="","",ROUND((C44-'Report'!$B$5),2))</f>
        <v/>
      </c>
    </row>
    <row r="45" spans="1:8" x14ac:dyDescent="0.25">
      <c r="C45" s="11"/>
      <c r="D45" s="11"/>
      <c r="H45" s="12" t="str">
        <f>IF($A45="","",ROUND((C45-'Report'!$B$5),2))</f>
        <v/>
      </c>
    </row>
    <row r="46" spans="1:8" x14ac:dyDescent="0.25">
      <c r="C46" s="11"/>
      <c r="D46" s="11"/>
      <c r="H46" s="12" t="str">
        <f>IF($A46="","",ROUND((C46-'Report'!$B$5),2))</f>
        <v/>
      </c>
    </row>
    <row r="47" spans="1:8" x14ac:dyDescent="0.25">
      <c r="C47" s="11"/>
      <c r="D47" s="11"/>
      <c r="H47" s="12" t="str">
        <f>IF($A47="","",ROUND((C47-'Report'!$B$5),2))</f>
        <v/>
      </c>
    </row>
    <row r="48" spans="1:8" x14ac:dyDescent="0.25">
      <c r="C48" s="11"/>
      <c r="D48" s="11"/>
      <c r="H48" s="12" t="str">
        <f>IF($A48="","",ROUND((C48-'Report'!$B$5),2))</f>
        <v/>
      </c>
    </row>
    <row r="49" spans="1:8" x14ac:dyDescent="0.25">
      <c r="C49" s="11"/>
      <c r="D49" s="11"/>
      <c r="H49" s="12" t="str">
        <f>IF($A49="","",ROUND((C49-'Report'!$B$5),2))</f>
        <v/>
      </c>
    </row>
    <row r="50" spans="1:8" x14ac:dyDescent="0.25">
      <c r="C50" s="11"/>
      <c r="D50" s="11"/>
      <c r="H50" s="12" t="str">
        <f>IF($A50="","",ROUND((C50-'Report'!$B$5),2))</f>
        <v/>
      </c>
    </row>
    <row r="51" spans="1:8" x14ac:dyDescent="0.25">
      <c r="C51" s="11"/>
      <c r="D51" s="11"/>
      <c r="H51" s="12" t="str">
        <f>IF($A51="","",ROUND((C51-'Report'!$B$5),2))</f>
        <v/>
      </c>
    </row>
    <row r="52" spans="1:8" x14ac:dyDescent="0.25">
      <c r="C52" s="11"/>
      <c r="D52" s="11"/>
      <c r="H52" s="12" t="str">
        <f>IF($A52="","",ROUND((C52-'Report'!$B$5),2))</f>
        <v/>
      </c>
    </row>
    <row r="53" spans="1:8" x14ac:dyDescent="0.25">
      <c r="C53" s="11"/>
      <c r="D53" s="11"/>
      <c r="H53" s="12" t="str">
        <f>IF($A53="","",ROUND((C53-'Report'!$B$5),2))</f>
        <v/>
      </c>
    </row>
    <row r="54" spans="1:8" x14ac:dyDescent="0.25">
      <c r="C54" s="11"/>
      <c r="D54" s="11"/>
      <c r="H54" s="12" t="str">
        <f>IF($A54="","",ROUND((C54-'Report'!$B$5),2))</f>
        <v/>
      </c>
    </row>
    <row r="55" spans="1:8" x14ac:dyDescent="0.25">
      <c r="C55" s="11"/>
      <c r="D55" s="11"/>
      <c r="H55" s="12" t="str">
        <f>IF($A55="","",ROUND((C55-'Report'!$B$5),2))</f>
        <v/>
      </c>
    </row>
    <row r="56" spans="1:8" x14ac:dyDescent="0.25">
      <c r="C56" s="11"/>
      <c r="D56" s="11"/>
      <c r="H56" s="12" t="str">
        <f>IF($A56="","",ROUND((C56-'Report'!$B$5),2))</f>
        <v/>
      </c>
    </row>
    <row r="57" spans="1:8" x14ac:dyDescent="0.25">
      <c r="C57" s="11"/>
      <c r="D57" s="11"/>
      <c r="H57" s="12" t="str">
        <f>IF($A57="","",ROUND((C57-'Report'!$B$5),2))</f>
        <v/>
      </c>
    </row>
    <row r="58" spans="1:8" x14ac:dyDescent="0.25">
      <c r="C58" s="11"/>
      <c r="D58" s="11"/>
      <c r="H58" s="12" t="str">
        <f>IF($A58="","",ROUND((C58-'Report'!$B$5),2))</f>
        <v/>
      </c>
    </row>
    <row r="59" spans="1:8" x14ac:dyDescent="0.25">
      <c r="C59" s="11"/>
      <c r="D59" s="11"/>
      <c r="H59" s="12" t="str">
        <f>IF($A59="","",ROUND((C59-'Report'!$B$5),2))</f>
        <v/>
      </c>
    </row>
    <row r="60" spans="1:8" x14ac:dyDescent="0.25">
      <c r="C60" s="11"/>
      <c r="D60" s="11"/>
      <c r="H60" s="12" t="str">
        <f>IF($A60="","",ROUND((C60-'Report'!$B$5),2))</f>
        <v/>
      </c>
    </row>
    <row r="61" spans="1:8" x14ac:dyDescent="0.25">
      <c r="C61" s="11"/>
      <c r="D61" s="11"/>
      <c r="H61" s="12" t="str">
        <f>IF($A61="","",ROUND((C61-'Report'!$B$5),2))</f>
        <v/>
      </c>
    </row>
    <row r="62" spans="1:8" x14ac:dyDescent="0.25">
      <c r="C62" s="11"/>
      <c r="D62" s="11"/>
      <c r="H62" s="12" t="str">
        <f>IF($A62="","",ROUND((C62-'Report'!$B$5),2))</f>
        <v/>
      </c>
    </row>
    <row r="63" spans="1:8" x14ac:dyDescent="0.25">
      <c r="C63" s="11"/>
      <c r="D63" s="11"/>
      <c r="H63" s="12" t="str">
        <f>IF($A63="","",ROUND((C63-'Report'!$B$5),2))</f>
        <v/>
      </c>
    </row>
    <row r="64" spans="1:8" x14ac:dyDescent="0.25">
      <c r="C64" s="11"/>
      <c r="D64" s="11"/>
      <c r="H64" s="12" t="str">
        <f>IF($A64="","",ROUND((C64-'Report'!$B$5),2))</f>
        <v/>
      </c>
    </row>
    <row r="65" spans="1:8" x14ac:dyDescent="0.25">
      <c r="C65" s="11"/>
      <c r="D65" s="11"/>
      <c r="H65" s="12" t="str">
        <f>IF($A65="","",ROUND((C65-'Report'!$B$5),2))</f>
        <v/>
      </c>
    </row>
    <row r="66" spans="1:8" x14ac:dyDescent="0.25">
      <c r="C66" s="11"/>
      <c r="D66" s="11"/>
      <c r="H66" s="12" t="str">
        <f>IF($A66="","",ROUND((C66-'Report'!$B$5),2))</f>
        <v/>
      </c>
    </row>
    <row r="67" spans="1:8" x14ac:dyDescent="0.25">
      <c r="C67" s="11"/>
      <c r="D67" s="11"/>
      <c r="H67" s="12" t="str">
        <f>IF($A67="","",ROUND((C67-'Report'!$B$5),2))</f>
        <v/>
      </c>
    </row>
    <row r="68" spans="1:8" x14ac:dyDescent="0.25">
      <c r="C68" s="11"/>
      <c r="D68" s="11"/>
      <c r="H68" s="12" t="str">
        <f>IF($A68="","",ROUND((C68-'Report'!$B$5),2))</f>
        <v/>
      </c>
    </row>
    <row r="69" spans="1:8" x14ac:dyDescent="0.25">
      <c r="C69" s="11"/>
      <c r="D69" s="11"/>
      <c r="H69" s="12" t="str">
        <f>IF($A69="","",ROUND((C69-'Report'!$B$5),2))</f>
        <v/>
      </c>
    </row>
    <row r="70" spans="1:8" x14ac:dyDescent="0.25">
      <c r="C70" s="11"/>
      <c r="D70" s="11"/>
      <c r="H70" s="12" t="str">
        <f>IF($A70="","",ROUND((C70-'Report'!$B$5),2))</f>
        <v/>
      </c>
    </row>
    <row r="71" spans="1:8" x14ac:dyDescent="0.25">
      <c r="C71" s="11"/>
      <c r="D71" s="11"/>
      <c r="H71" s="12" t="str">
        <f>IF($A71="","",ROUND((C71-'Report'!$B$5),2))</f>
        <v/>
      </c>
    </row>
    <row r="72" spans="1:8" x14ac:dyDescent="0.25">
      <c r="C72" s="11"/>
      <c r="D72" s="11"/>
      <c r="H72" s="12" t="str">
        <f>IF($A72="","",ROUND((C72-'Report'!$B$5),2))</f>
        <v/>
      </c>
    </row>
    <row r="73" spans="1:8" x14ac:dyDescent="0.25">
      <c r="C73" s="11"/>
      <c r="D73" s="11"/>
      <c r="H73" s="12" t="str">
        <f>IF($A73="","",ROUND((C73-'Report'!$B$5),2))</f>
        <v/>
      </c>
    </row>
    <row r="74" spans="1:8" x14ac:dyDescent="0.25">
      <c r="C74" s="11"/>
      <c r="D74" s="11"/>
      <c r="H74" s="12" t="str">
        <f>IF($A74="","",ROUND((C74-'Report'!$B$5),2))</f>
        <v/>
      </c>
    </row>
    <row r="75" spans="1:8" x14ac:dyDescent="0.25">
      <c r="C75" s="11"/>
      <c r="D75" s="11"/>
      <c r="H75" s="12" t="str">
        <f>IF($A75="","",ROUND((C75-'Report'!$B$5),2))</f>
        <v/>
      </c>
    </row>
    <row r="76" spans="1:8" x14ac:dyDescent="0.25">
      <c r="C76" s="11"/>
      <c r="D76" s="11"/>
      <c r="H76" s="12" t="str">
        <f>IF($A76="","",ROUND((C76-'Report'!$B$5),2))</f>
        <v/>
      </c>
    </row>
    <row r="77" spans="1:8" x14ac:dyDescent="0.25">
      <c r="C77" s="11"/>
      <c r="D77" s="11"/>
      <c r="H77" s="12" t="str">
        <f>IF($A77="","",ROUND((C77-'Report'!$B$5),2))</f>
        <v/>
      </c>
    </row>
    <row r="78" spans="1:8" x14ac:dyDescent="0.25">
      <c r="C78" s="11"/>
      <c r="D78" s="11"/>
      <c r="H78" s="12" t="str">
        <f>IF($A78="","",ROUND((C78-'Report'!$B$5),2))</f>
        <v/>
      </c>
    </row>
    <row r="79" spans="1:8" x14ac:dyDescent="0.25">
      <c r="C79" s="11"/>
      <c r="D79" s="11"/>
      <c r="H79" s="12" t="str">
        <f>IF($A79="","",ROUND((C79-'Report'!$B$5),2))</f>
        <v/>
      </c>
    </row>
    <row r="80" spans="1:8" x14ac:dyDescent="0.25">
      <c r="C80" s="11"/>
      <c r="D80" s="11"/>
      <c r="H80" s="12" t="str">
        <f>IF($A80="","",ROUND((C80-'Report'!$B$5),2))</f>
        <v/>
      </c>
    </row>
    <row r="81" spans="1:8" x14ac:dyDescent="0.25">
      <c r="C81" s="11"/>
      <c r="D81" s="11"/>
      <c r="H81" s="12" t="str">
        <f>IF($A81="","",ROUND((C81-'Report'!$B$5),2))</f>
        <v/>
      </c>
    </row>
    <row r="82" spans="1:8" x14ac:dyDescent="0.25">
      <c r="C82" s="11"/>
      <c r="D82" s="11"/>
      <c r="H82" s="12" t="str">
        <f>IF($A82="","",ROUND((C82-'Report'!$B$5),2))</f>
        <v/>
      </c>
    </row>
    <row r="83" spans="1:8" x14ac:dyDescent="0.25">
      <c r="C83" s="11"/>
      <c r="D83" s="11"/>
      <c r="H83" s="12" t="str">
        <f>IF($A83="","",ROUND((C83-'Report'!$B$5),2))</f>
        <v/>
      </c>
    </row>
    <row r="84" spans="1:8" x14ac:dyDescent="0.25">
      <c r="C84" s="11"/>
      <c r="D84" s="11"/>
      <c r="H84" s="12" t="str">
        <f>IF($A84="","",ROUND((C84-'Report'!$B$5),2))</f>
        <v/>
      </c>
    </row>
    <row r="85" spans="1:8" x14ac:dyDescent="0.25">
      <c r="C85" s="11"/>
      <c r="D85" s="11"/>
      <c r="H85" s="12" t="str">
        <f>IF($A85="","",ROUND((C85-'Report'!$B$5),2))</f>
        <v/>
      </c>
    </row>
    <row r="86" spans="1:8" x14ac:dyDescent="0.25">
      <c r="C86" s="11"/>
      <c r="D86" s="11"/>
      <c r="H86" s="12" t="str">
        <f>IF($A86="","",ROUND((C86-'Report'!$B$5),2))</f>
        <v/>
      </c>
    </row>
    <row r="87" spans="1:8" x14ac:dyDescent="0.25">
      <c r="C87" s="11"/>
      <c r="D87" s="11"/>
      <c r="H87" s="12" t="str">
        <f>IF($A87="","",ROUND((C87-'Report'!$B$5),2))</f>
        <v/>
      </c>
    </row>
    <row r="88" spans="1:8" x14ac:dyDescent="0.25">
      <c r="C88" s="11"/>
      <c r="D88" s="11"/>
      <c r="H88" s="12" t="str">
        <f>IF($A88="","",ROUND((C88-'Report'!$B$5),2))</f>
        <v/>
      </c>
    </row>
    <row r="89" spans="1:8" x14ac:dyDescent="0.25">
      <c r="C89" s="11"/>
      <c r="D89" s="11"/>
      <c r="H89" s="12" t="str">
        <f>IF($A89="","",ROUND((C89-'Report'!$B$5),2))</f>
        <v/>
      </c>
    </row>
    <row r="90" spans="1:8" x14ac:dyDescent="0.25">
      <c r="C90" s="11"/>
      <c r="D90" s="11"/>
      <c r="H90" s="12" t="str">
        <f>IF($A90="","",ROUND((C90-'Report'!$B$5),2))</f>
        <v/>
      </c>
    </row>
    <row r="91" spans="1:8" x14ac:dyDescent="0.25">
      <c r="C91" s="11"/>
      <c r="D91" s="11"/>
      <c r="H91" s="12" t="str">
        <f>IF($A91="","",ROUND((C91-'Report'!$B$5),2))</f>
        <v/>
      </c>
    </row>
    <row r="92" spans="1:8" x14ac:dyDescent="0.25">
      <c r="C92" s="11"/>
      <c r="D92" s="11"/>
      <c r="H92" s="12" t="str">
        <f>IF($A92="","",ROUND((C92-'Report'!$B$5),2))</f>
        <v/>
      </c>
    </row>
    <row r="93" spans="1:8" x14ac:dyDescent="0.25">
      <c r="C93" s="11"/>
      <c r="D93" s="11"/>
      <c r="H93" s="12" t="str">
        <f>IF($A93="","",ROUND((C93-'Report'!$B$5),2))</f>
        <v/>
      </c>
    </row>
    <row r="94" spans="1:8" x14ac:dyDescent="0.25">
      <c r="C94" s="11"/>
      <c r="D94" s="11"/>
      <c r="H94" s="12" t="str">
        <f>IF($A94="","",ROUND((C94-'Report'!$B$5),2))</f>
        <v/>
      </c>
    </row>
    <row r="95" spans="1:8" x14ac:dyDescent="0.25">
      <c r="C95" s="11"/>
      <c r="D95" s="11"/>
      <c r="H95" s="12" t="str">
        <f>IF($A95="","",ROUND((C95-'Report'!$B$5),2))</f>
        <v/>
      </c>
    </row>
    <row r="96" spans="1:8" x14ac:dyDescent="0.25">
      <c r="C96" s="11"/>
      <c r="D96" s="11"/>
      <c r="H96" s="12" t="str">
        <f>IF($A96="","",ROUND((C96-'Report'!$B$5),2))</f>
        <v/>
      </c>
    </row>
    <row r="97" spans="1:8" x14ac:dyDescent="0.25">
      <c r="C97" s="11"/>
      <c r="D97" s="11"/>
      <c r="H97" s="12" t="str">
        <f>IF($A97="","",ROUND((C97-'Report'!$B$5),2))</f>
        <v/>
      </c>
    </row>
    <row r="98" spans="1:8" x14ac:dyDescent="0.25">
      <c r="C98" s="11"/>
      <c r="D98" s="11"/>
      <c r="H98" s="12" t="str">
        <f>IF($A98="","",ROUND((C98-'Report'!$B$5),2))</f>
        <v/>
      </c>
    </row>
    <row r="99" spans="1:8" x14ac:dyDescent="0.25">
      <c r="C99" s="11"/>
      <c r="D99" s="11"/>
      <c r="H99" s="12" t="str">
        <f>IF($A99="","",ROUND((C99-'Report'!$B$5),2))</f>
        <v/>
      </c>
    </row>
    <row r="100" spans="1:8" x14ac:dyDescent="0.25">
      <c r="C100" s="11"/>
      <c r="D100" s="11"/>
      <c r="H100" s="12" t="str">
        <f>IF($A100="","",ROUND((C100-'Report'!$B$5),2))</f>
        <v/>
      </c>
    </row>
    <row r="101" spans="1:8" x14ac:dyDescent="0.25">
      <c r="C101" s="11"/>
      <c r="D101" s="11"/>
      <c r="H101" s="12" t="str">
        <f>IF($A101="","",ROUND((C101-'Report'!$B$5),2))</f>
        <v/>
      </c>
    </row>
    <row r="102" spans="1:8" x14ac:dyDescent="0.25">
      <c r="C102" s="11"/>
      <c r="D102" s="11"/>
      <c r="H102" s="12" t="str">
        <f>IF($A102="","",ROUND((C102-'Report'!$B$5),2))</f>
        <v/>
      </c>
    </row>
    <row r="103" spans="1:8" x14ac:dyDescent="0.25">
      <c r="C103" s="11"/>
      <c r="D103" s="11"/>
      <c r="H103" s="12" t="str">
        <f>IF($A103="","",ROUND((C103-'Report'!$B$5),2))</f>
        <v/>
      </c>
    </row>
    <row r="104" spans="1:8" x14ac:dyDescent="0.25">
      <c r="C104" s="11"/>
      <c r="D104" s="11"/>
      <c r="H104" s="12" t="str">
        <f>IF($A104="","",ROUND((C104-'Report'!$B$5),2))</f>
        <v/>
      </c>
    </row>
    <row r="105" spans="1:8" x14ac:dyDescent="0.25">
      <c r="C105" s="11"/>
      <c r="D105" s="11"/>
      <c r="H105" s="12" t="str">
        <f>IF($A105="","",ROUND((C105-'Report'!$B$5),2))</f>
        <v/>
      </c>
    </row>
    <row r="106" spans="1:8" x14ac:dyDescent="0.25">
      <c r="C106" s="11"/>
      <c r="D106" s="11"/>
      <c r="H106" s="12" t="str">
        <f>IF($A106="","",ROUND((C106-'Report'!$B$5),2))</f>
        <v/>
      </c>
    </row>
    <row r="107" spans="1:8" x14ac:dyDescent="0.25">
      <c r="C107" s="11"/>
      <c r="D107" s="11"/>
      <c r="H107" s="12" t="str">
        <f>IF($A107="","",ROUND((C107-'Report'!$B$5),2))</f>
        <v/>
      </c>
    </row>
    <row r="108" spans="1:8" x14ac:dyDescent="0.25">
      <c r="C108" s="11"/>
      <c r="D108" s="11"/>
      <c r="H108" s="12" t="str">
        <f>IF($A108="","",ROUND((C108-'Report'!$B$5),2))</f>
        <v/>
      </c>
    </row>
    <row r="109" spans="1:8" x14ac:dyDescent="0.25">
      <c r="C109" s="11"/>
      <c r="D109" s="11"/>
      <c r="H109" s="12" t="str">
        <f>IF($A109="","",ROUND((C109-'Report'!$B$5),2))</f>
        <v/>
      </c>
    </row>
    <row r="110" spans="1:8" x14ac:dyDescent="0.25">
      <c r="C110" s="11"/>
      <c r="D110" s="11"/>
      <c r="H110" s="12" t="str">
        <f>IF($A110="","",ROUND((C110-'Report'!$B$5),2))</f>
        <v/>
      </c>
    </row>
    <row r="111" spans="1:8" x14ac:dyDescent="0.25">
      <c r="C111" s="11"/>
      <c r="D111" s="11"/>
      <c r="H111" s="12" t="str">
        <f>IF($A111="","",ROUND((C111-'Report'!$B$5),2))</f>
        <v/>
      </c>
    </row>
    <row r="112" spans="1:8" x14ac:dyDescent="0.25">
      <c r="C112" s="11"/>
      <c r="D112" s="11"/>
      <c r="H112" s="12" t="str">
        <f>IF($A112="","",ROUND((C112-'Report'!$B$5),2))</f>
        <v/>
      </c>
    </row>
    <row r="113" spans="1:8" x14ac:dyDescent="0.25">
      <c r="C113" s="11"/>
      <c r="D113" s="11"/>
      <c r="H113" s="12" t="str">
        <f>IF($A113="","",ROUND((C113-'Report'!$B$5),2))</f>
        <v/>
      </c>
    </row>
    <row r="114" spans="1:8" x14ac:dyDescent="0.25">
      <c r="C114" s="11"/>
      <c r="D114" s="11"/>
      <c r="H114" s="12" t="str">
        <f>IF($A114="","",ROUND((C114-'Report'!$B$5),2))</f>
        <v/>
      </c>
    </row>
    <row r="115" spans="1:8" x14ac:dyDescent="0.25">
      <c r="C115" s="11"/>
      <c r="D115" s="11"/>
      <c r="H115" s="12" t="str">
        <f>IF($A115="","",ROUND((C115-'Report'!$B$5),2))</f>
        <v/>
      </c>
    </row>
    <row r="116" spans="1:8" x14ac:dyDescent="0.25">
      <c r="C116" s="11"/>
      <c r="D116" s="11"/>
      <c r="H116" s="12" t="str">
        <f>IF($A116="","",ROUND((C116-'Report'!$B$5),2))</f>
        <v/>
      </c>
    </row>
    <row r="117" spans="1:8" x14ac:dyDescent="0.25">
      <c r="C117" s="11"/>
      <c r="D117" s="11"/>
      <c r="H117" s="12" t="str">
        <f>IF($A117="","",ROUND((C117-'Report'!$B$5),2))</f>
        <v/>
      </c>
    </row>
    <row r="118" spans="1:8" x14ac:dyDescent="0.25">
      <c r="C118" s="11"/>
      <c r="D118" s="11"/>
      <c r="H118" s="12" t="str">
        <f>IF($A118="","",ROUND((C118-'Report'!$B$5),2))</f>
        <v/>
      </c>
    </row>
    <row r="119" spans="1:8" x14ac:dyDescent="0.25">
      <c r="C119" s="11"/>
      <c r="D119" s="11"/>
      <c r="H119" s="12" t="str">
        <f>IF($A119="","",ROUND((C119-'Report'!$B$5),2))</f>
        <v/>
      </c>
    </row>
    <row r="120" spans="1:8" x14ac:dyDescent="0.25">
      <c r="C120" s="11"/>
      <c r="D120" s="11"/>
      <c r="H120" s="12" t="str">
        <f>IF($A120="","",ROUND((C120-'Report'!$B$5),2))</f>
        <v/>
      </c>
    </row>
    <row r="121" spans="1:8" x14ac:dyDescent="0.25">
      <c r="C121" s="11"/>
      <c r="D121" s="11"/>
      <c r="H121" s="12" t="str">
        <f>IF($A121="","",ROUND((C121-'Report'!$B$5),2))</f>
        <v/>
      </c>
    </row>
    <row r="122" spans="1:8" x14ac:dyDescent="0.25">
      <c r="C122" s="11"/>
      <c r="D122" s="11"/>
      <c r="H122" s="12" t="str">
        <f>IF($A122="","",ROUND((C122-'Report'!$B$5),2))</f>
        <v/>
      </c>
    </row>
    <row r="123" spans="1:8" x14ac:dyDescent="0.25">
      <c r="C123" s="11"/>
      <c r="D123" s="11"/>
      <c r="H123" s="12" t="str">
        <f>IF($A123="","",ROUND((C123-'Report'!$B$5),2))</f>
        <v/>
      </c>
    </row>
    <row r="124" spans="1:8" x14ac:dyDescent="0.25">
      <c r="C124" s="11"/>
      <c r="D124" s="11"/>
      <c r="H124" s="12" t="str">
        <f>IF($A124="","",ROUND((C124-'Report'!$B$5),2))</f>
        <v/>
      </c>
    </row>
    <row r="125" spans="1:8" x14ac:dyDescent="0.25">
      <c r="C125" s="11"/>
      <c r="D125" s="11"/>
      <c r="H125" s="12" t="str">
        <f>IF($A125="","",ROUND((C125-'Report'!$B$5),2))</f>
        <v/>
      </c>
    </row>
    <row r="126" spans="1:8" x14ac:dyDescent="0.25">
      <c r="C126" s="11"/>
      <c r="D126" s="11"/>
      <c r="H126" s="12" t="str">
        <f>IF($A126="","",ROUND((C126-'Report'!$B$5),2))</f>
        <v/>
      </c>
    </row>
    <row r="127" spans="1:8" x14ac:dyDescent="0.25">
      <c r="C127" s="11"/>
      <c r="D127" s="11"/>
      <c r="H127" s="12" t="str">
        <f>IF($A127="","",ROUND((C127-'Report'!$B$5),2))</f>
        <v/>
      </c>
    </row>
    <row r="128" spans="1:8" x14ac:dyDescent="0.25">
      <c r="C128" s="11"/>
      <c r="D128" s="11"/>
      <c r="H128" s="12" t="str">
        <f>IF($A128="","",ROUND((C128-'Report'!$B$5),2))</f>
        <v/>
      </c>
    </row>
    <row r="129" spans="1:8" x14ac:dyDescent="0.25">
      <c r="C129" s="11"/>
      <c r="D129" s="11"/>
      <c r="H129" s="12" t="str">
        <f>IF($A129="","",ROUND((C129-'Report'!$B$5),2))</f>
        <v/>
      </c>
    </row>
    <row r="130" spans="1:8" x14ac:dyDescent="0.25">
      <c r="C130" s="11"/>
      <c r="D130" s="11"/>
      <c r="H130" s="12" t="str">
        <f>IF($A130="","",ROUND((C130-'Report'!$B$5),2))</f>
        <v/>
      </c>
    </row>
    <row r="131" spans="1:8" x14ac:dyDescent="0.25">
      <c r="C131" s="11"/>
      <c r="D131" s="11"/>
      <c r="H131" s="12" t="str">
        <f>IF($A131="","",ROUND((C131-'Report'!$B$5),2))</f>
        <v/>
      </c>
    </row>
    <row r="132" spans="1:8" x14ac:dyDescent="0.25">
      <c r="C132" s="11"/>
      <c r="D132" s="11"/>
      <c r="H132" s="12" t="str">
        <f>IF($A132="","",ROUND((C132-'Report'!$B$5),2))</f>
        <v/>
      </c>
    </row>
    <row r="133" spans="1:8" x14ac:dyDescent="0.25">
      <c r="C133" s="11"/>
      <c r="D133" s="11"/>
      <c r="H133" s="12" t="str">
        <f>IF($A133="","",ROUND((C133-'Report'!$B$5),2))</f>
        <v/>
      </c>
    </row>
    <row r="134" spans="1:8" x14ac:dyDescent="0.25">
      <c r="C134" s="11"/>
      <c r="D134" s="11"/>
      <c r="H134" s="12" t="str">
        <f>IF($A134="","",ROUND((C134-'Report'!$B$5),2))</f>
        <v/>
      </c>
    </row>
    <row r="135" spans="1:8" x14ac:dyDescent="0.25">
      <c r="C135" s="11"/>
      <c r="D135" s="11"/>
      <c r="H135" s="12" t="str">
        <f>IF($A135="","",ROUND((C135-'Report'!$B$5),2))</f>
        <v/>
      </c>
    </row>
    <row r="136" spans="1:8" x14ac:dyDescent="0.25">
      <c r="C136" s="11"/>
      <c r="D136" s="11"/>
      <c r="H136" s="12" t="str">
        <f>IF($A136="","",ROUND((C136-'Report'!$B$5),2))</f>
        <v/>
      </c>
    </row>
    <row r="137" spans="1:8" x14ac:dyDescent="0.25">
      <c r="C137" s="11"/>
      <c r="D137" s="11"/>
      <c r="H137" s="12" t="str">
        <f>IF($A137="","",ROUND((C137-'Report'!$B$5),2))</f>
        <v/>
      </c>
    </row>
    <row r="138" spans="1:8" x14ac:dyDescent="0.25">
      <c r="C138" s="11"/>
      <c r="D138" s="11"/>
      <c r="H138" s="12" t="str">
        <f>IF($A138="","",ROUND((C138-'Report'!$B$5),2))</f>
        <v/>
      </c>
    </row>
    <row r="139" spans="1:8" x14ac:dyDescent="0.25">
      <c r="C139" s="11"/>
      <c r="D139" s="11"/>
      <c r="H139" s="12" t="str">
        <f>IF($A139="","",ROUND((C139-'Report'!$B$5),2))</f>
        <v/>
      </c>
    </row>
    <row r="140" spans="1:8" x14ac:dyDescent="0.25">
      <c r="C140" s="11"/>
      <c r="D140" s="11"/>
      <c r="H140" s="12" t="str">
        <f>IF($A140="","",ROUND((C140-'Report'!$B$5),2))</f>
        <v/>
      </c>
    </row>
    <row r="141" spans="1:8" x14ac:dyDescent="0.25">
      <c r="C141" s="11"/>
      <c r="D141" s="11"/>
      <c r="H141" s="12" t="str">
        <f>IF($A141="","",ROUND((C141-'Report'!$B$5),2))</f>
        <v/>
      </c>
    </row>
    <row r="142" spans="1:8" x14ac:dyDescent="0.25">
      <c r="C142" s="11"/>
      <c r="D142" s="11"/>
      <c r="H142" s="12" t="str">
        <f>IF($A142="","",ROUND((C142-'Report'!$B$5),2))</f>
        <v/>
      </c>
    </row>
    <row r="143" spans="1:8" x14ac:dyDescent="0.25">
      <c r="C143" s="11"/>
      <c r="D143" s="11"/>
      <c r="H143" s="12" t="str">
        <f>IF($A143="","",ROUND((C143-'Report'!$B$5),2))</f>
        <v/>
      </c>
    </row>
    <row r="144" spans="1:8" x14ac:dyDescent="0.25">
      <c r="C144" s="11"/>
      <c r="D144" s="11"/>
      <c r="H144" s="12" t="str">
        <f>IF($A144="","",ROUND((C144-'Report'!$B$5),2))</f>
        <v/>
      </c>
    </row>
    <row r="145" spans="1:8" x14ac:dyDescent="0.25">
      <c r="C145" s="11"/>
      <c r="D145" s="11"/>
      <c r="H145" s="12" t="str">
        <f>IF($A145="","",ROUND((C145-'Report'!$B$5),2))</f>
        <v/>
      </c>
    </row>
    <row r="146" spans="1:8" x14ac:dyDescent="0.25">
      <c r="C146" s="11"/>
      <c r="D146" s="11"/>
      <c r="H146" s="12" t="str">
        <f>IF($A146="","",ROUND((C146-'Report'!$B$5),2))</f>
        <v/>
      </c>
    </row>
    <row r="147" spans="1:8" x14ac:dyDescent="0.25">
      <c r="C147" s="11"/>
      <c r="D147" s="11"/>
      <c r="H147" s="12" t="str">
        <f>IF($A147="","",ROUND((C147-'Report'!$B$5),2))</f>
        <v/>
      </c>
    </row>
    <row r="148" spans="1:8" x14ac:dyDescent="0.25">
      <c r="C148" s="11"/>
      <c r="D148" s="11"/>
      <c r="H148" s="12" t="str">
        <f>IF($A148="","",ROUND((C148-'Report'!$B$5),2))</f>
        <v/>
      </c>
    </row>
    <row r="149" spans="1:8" x14ac:dyDescent="0.25">
      <c r="C149" s="11"/>
      <c r="D149" s="11"/>
      <c r="H149" s="12" t="str">
        <f>IF($A149="","",ROUND((C149-'Report'!$B$5),2))</f>
        <v/>
      </c>
    </row>
    <row r="150" spans="1:8" x14ac:dyDescent="0.25">
      <c r="C150" s="11"/>
      <c r="D150" s="11"/>
      <c r="H150" s="12" t="str">
        <f>IF($A150="","",ROUND((C150-'Report'!$B$5),2))</f>
        <v/>
      </c>
    </row>
    <row r="151" spans="1:8" x14ac:dyDescent="0.25">
      <c r="C151" s="11"/>
      <c r="D151" s="11"/>
      <c r="H151" s="12" t="str">
        <f>IF($A151="","",ROUND((C151-'Report'!$B$5),2))</f>
        <v/>
      </c>
    </row>
    <row r="152" spans="1:8" x14ac:dyDescent="0.25">
      <c r="C152" s="11"/>
      <c r="D152" s="11"/>
      <c r="H152" s="12" t="str">
        <f>IF($A152="","",ROUND((C152-'Report'!$B$5),2))</f>
        <v/>
      </c>
    </row>
    <row r="153" spans="1:8" x14ac:dyDescent="0.25">
      <c r="C153" s="11"/>
      <c r="D153" s="11"/>
      <c r="H153" s="12" t="str">
        <f>IF($A153="","",ROUND((C153-'Report'!$B$5),2))</f>
        <v/>
      </c>
    </row>
    <row r="154" spans="1:8" x14ac:dyDescent="0.25">
      <c r="C154" s="11"/>
      <c r="D154" s="11"/>
      <c r="H154" s="12" t="str">
        <f>IF($A154="","",ROUND((C154-'Report'!$B$5),2))</f>
        <v/>
      </c>
    </row>
    <row r="155" spans="1:8" x14ac:dyDescent="0.25">
      <c r="C155" s="11"/>
      <c r="D155" s="11"/>
      <c r="H155" s="12" t="str">
        <f>IF($A155="","",ROUND((C155-'Report'!$B$5),2))</f>
        <v/>
      </c>
    </row>
    <row r="156" spans="1:8" x14ac:dyDescent="0.25">
      <c r="C156" s="11"/>
      <c r="D156" s="11"/>
      <c r="H156" s="12" t="str">
        <f>IF($A156="","",ROUND((C156-'Report'!$B$5),2))</f>
        <v/>
      </c>
    </row>
    <row r="157" spans="1:8" x14ac:dyDescent="0.25">
      <c r="C157" s="11"/>
      <c r="D157" s="11"/>
      <c r="H157" s="12" t="str">
        <f>IF($A157="","",ROUND((C157-'Report'!$B$5),2))</f>
        <v/>
      </c>
    </row>
    <row r="158" spans="1:8" x14ac:dyDescent="0.25">
      <c r="C158" s="11"/>
      <c r="D158" s="11"/>
      <c r="H158" s="12" t="str">
        <f>IF($A158="","",ROUND((C158-'Report'!$B$5),2))</f>
        <v/>
      </c>
    </row>
    <row r="159" spans="1:8" x14ac:dyDescent="0.25">
      <c r="C159" s="11"/>
      <c r="D159" s="11"/>
      <c r="H159" s="12" t="str">
        <f>IF($A159="","",ROUND((C159-'Report'!$B$5),2))</f>
        <v/>
      </c>
    </row>
    <row r="160" spans="1:8" x14ac:dyDescent="0.25">
      <c r="C160" s="11"/>
      <c r="D160" s="11"/>
      <c r="H160" s="12" t="str">
        <f>IF($A160="","",ROUND((C160-'Report'!$B$5),2))</f>
        <v/>
      </c>
    </row>
    <row r="161" spans="1:8" x14ac:dyDescent="0.25">
      <c r="C161" s="11"/>
      <c r="D161" s="11"/>
      <c r="H161" s="12" t="str">
        <f>IF($A161="","",ROUND((C161-'Report'!$B$5),2))</f>
        <v/>
      </c>
    </row>
    <row r="162" spans="1:8" x14ac:dyDescent="0.25">
      <c r="C162" s="11"/>
      <c r="D162" s="11"/>
      <c r="H162" s="12" t="str">
        <f>IF($A162="","",ROUND((C162-'Report'!$B$5),2))</f>
        <v/>
      </c>
    </row>
    <row r="163" spans="1:8" x14ac:dyDescent="0.25">
      <c r="C163" s="11"/>
      <c r="D163" s="11"/>
      <c r="H163" s="12" t="str">
        <f>IF($A163="","",ROUND((C163-'Report'!$B$5),2))</f>
        <v/>
      </c>
    </row>
    <row r="164" spans="1:8" x14ac:dyDescent="0.25">
      <c r="C164" s="11"/>
      <c r="D164" s="11"/>
      <c r="H164" s="12" t="str">
        <f>IF($A164="","",ROUND((C164-'Report'!$B$5),2))</f>
        <v/>
      </c>
    </row>
    <row r="165" spans="1:8" x14ac:dyDescent="0.25">
      <c r="C165" s="11"/>
      <c r="D165" s="11"/>
      <c r="H165" s="12" t="str">
        <f>IF($A165="","",ROUND((C165-'Report'!$B$5),2))</f>
        <v/>
      </c>
    </row>
    <row r="166" spans="1:8" x14ac:dyDescent="0.25">
      <c r="C166" s="11"/>
      <c r="D166" s="11"/>
      <c r="H166" s="12" t="str">
        <f>IF($A166="","",ROUND((C166-'Report'!$B$5),2))</f>
        <v/>
      </c>
    </row>
    <row r="167" spans="1:8" x14ac:dyDescent="0.25">
      <c r="C167" s="11"/>
      <c r="D167" s="11"/>
      <c r="H167" s="12" t="str">
        <f>IF($A167="","",ROUND((C167-'Report'!$B$5),2))</f>
        <v/>
      </c>
    </row>
    <row r="168" spans="1:8" x14ac:dyDescent="0.25">
      <c r="C168" s="11"/>
      <c r="D168" s="11"/>
      <c r="H168" s="12" t="str">
        <f>IF($A168="","",ROUND((C168-'Report'!$B$5),2))</f>
        <v/>
      </c>
    </row>
    <row r="169" spans="1:8" x14ac:dyDescent="0.25">
      <c r="C169" s="11"/>
      <c r="D169" s="11"/>
      <c r="H169" s="12" t="str">
        <f>IF($A169="","",ROUND((C169-'Report'!$B$5),2))</f>
        <v/>
      </c>
    </row>
    <row r="170" spans="1:8" x14ac:dyDescent="0.25">
      <c r="C170" s="11"/>
      <c r="D170" s="11"/>
      <c r="H170" s="12" t="str">
        <f>IF($A170="","",ROUND((C170-'Report'!$B$5),2))</f>
        <v/>
      </c>
    </row>
    <row r="171" spans="1:8" x14ac:dyDescent="0.25">
      <c r="C171" s="11"/>
      <c r="D171" s="11"/>
      <c r="H171" s="12" t="str">
        <f>IF($A171="","",ROUND((C171-'Report'!$B$5),2))</f>
        <v/>
      </c>
    </row>
    <row r="172" spans="1:8" x14ac:dyDescent="0.25">
      <c r="C172" s="11"/>
      <c r="D172" s="11"/>
      <c r="H172" s="12" t="str">
        <f>IF($A172="","",ROUND((C172-'Report'!$B$5),2))</f>
        <v/>
      </c>
    </row>
    <row r="173" spans="1:8" x14ac:dyDescent="0.25">
      <c r="C173" s="11"/>
      <c r="D173" s="11"/>
      <c r="H173" s="12" t="str">
        <f>IF($A173="","",ROUND((C173-'Report'!$B$5),2))</f>
        <v/>
      </c>
    </row>
    <row r="174" spans="1:8" x14ac:dyDescent="0.25">
      <c r="C174" s="11"/>
      <c r="D174" s="11"/>
      <c r="H174" s="12" t="str">
        <f>IF($A174="","",ROUND((C174-'Report'!$B$5),2))</f>
        <v/>
      </c>
    </row>
    <row r="175" spans="1:8" x14ac:dyDescent="0.25">
      <c r="C175" s="11"/>
      <c r="D175" s="11"/>
      <c r="H175" s="12" t="str">
        <f>IF($A175="","",ROUND((C175-'Report'!$B$5),2))</f>
        <v/>
      </c>
    </row>
    <row r="176" spans="1:8" x14ac:dyDescent="0.25">
      <c r="C176" s="11"/>
      <c r="D176" s="11"/>
      <c r="H176" s="12" t="str">
        <f>IF($A176="","",ROUND((C176-'Report'!$B$5),2))</f>
        <v/>
      </c>
    </row>
    <row r="177" spans="1:8" x14ac:dyDescent="0.25">
      <c r="C177" s="11"/>
      <c r="D177" s="11"/>
      <c r="H177" s="12" t="str">
        <f>IF($A177="","",ROUND((C177-'Report'!$B$5),2))</f>
        <v/>
      </c>
    </row>
    <row r="178" spans="1:8" x14ac:dyDescent="0.25">
      <c r="C178" s="11"/>
      <c r="D178" s="11"/>
      <c r="H178" s="12" t="str">
        <f>IF($A178="","",ROUND((C178-'Report'!$B$5),2))</f>
        <v/>
      </c>
    </row>
    <row r="179" spans="1:8" x14ac:dyDescent="0.25">
      <c r="C179" s="11"/>
      <c r="D179" s="11"/>
      <c r="H179" s="12" t="str">
        <f>IF($A179="","",ROUND((C179-'Report'!$B$5),2))</f>
        <v/>
      </c>
    </row>
    <row r="180" spans="1:8" x14ac:dyDescent="0.25">
      <c r="C180" s="11"/>
      <c r="D180" s="11"/>
      <c r="H180" s="12" t="str">
        <f>IF($A180="","",ROUND((C180-'Report'!$B$5),2))</f>
        <v/>
      </c>
    </row>
    <row r="181" spans="1:8" x14ac:dyDescent="0.25">
      <c r="C181" s="11"/>
      <c r="D181" s="11"/>
      <c r="H181" s="12" t="str">
        <f>IF($A181="","",ROUND((C181-'Report'!$B$5),2))</f>
        <v/>
      </c>
    </row>
    <row r="182" spans="1:8" x14ac:dyDescent="0.25">
      <c r="C182" s="11"/>
      <c r="D182" s="11"/>
      <c r="H182" s="12" t="str">
        <f>IF($A182="","",ROUND((C182-'Report'!$B$5),2))</f>
        <v/>
      </c>
    </row>
    <row r="183" spans="1:8" x14ac:dyDescent="0.25">
      <c r="C183" s="11"/>
      <c r="D183" s="11"/>
      <c r="H183" s="12" t="str">
        <f>IF($A183="","",ROUND((C183-'Report'!$B$5),2))</f>
        <v/>
      </c>
    </row>
    <row r="184" spans="1:8" x14ac:dyDescent="0.25">
      <c r="C184" s="11"/>
      <c r="D184" s="11"/>
      <c r="H184" s="12" t="str">
        <f>IF($A184="","",ROUND((C184-'Report'!$B$5),2))</f>
        <v/>
      </c>
    </row>
    <row r="185" spans="1:8" x14ac:dyDescent="0.25">
      <c r="C185" s="11"/>
      <c r="D185" s="11"/>
      <c r="H185" s="12" t="str">
        <f>IF($A185="","",ROUND((C185-'Report'!$B$5),2))</f>
        <v/>
      </c>
    </row>
    <row r="186" spans="1:8" x14ac:dyDescent="0.25">
      <c r="C186" s="11"/>
      <c r="D186" s="11"/>
      <c r="H186" s="12" t="str">
        <f>IF($A186="","",ROUND((C186-'Report'!$B$5),2))</f>
        <v/>
      </c>
    </row>
    <row r="187" spans="1:8" x14ac:dyDescent="0.25">
      <c r="C187" s="11"/>
      <c r="D187" s="11"/>
      <c r="H187" s="12" t="str">
        <f>IF($A187="","",ROUND((C187-'Report'!$B$5),2))</f>
        <v/>
      </c>
    </row>
    <row r="188" spans="1:8" x14ac:dyDescent="0.25">
      <c r="C188" s="11"/>
      <c r="D188" s="11"/>
      <c r="H188" s="12" t="str">
        <f>IF($A188="","",ROUND((C188-'Report'!$B$5),2))</f>
        <v/>
      </c>
    </row>
    <row r="189" spans="1:8" x14ac:dyDescent="0.25">
      <c r="C189" s="11"/>
      <c r="D189" s="11"/>
      <c r="H189" s="12" t="str">
        <f>IF($A189="","",ROUND((C189-'Report'!$B$5),2))</f>
        <v/>
      </c>
    </row>
    <row r="190" spans="1:8" x14ac:dyDescent="0.25">
      <c r="C190" s="11"/>
      <c r="D190" s="11"/>
      <c r="H190" s="12" t="str">
        <f>IF($A190="","",ROUND((C190-'Report'!$B$5),2))</f>
        <v/>
      </c>
    </row>
    <row r="191" spans="1:8" x14ac:dyDescent="0.25">
      <c r="C191" s="11"/>
      <c r="D191" s="11"/>
      <c r="H191" s="12" t="str">
        <f>IF($A191="","",ROUND((C191-'Report'!$B$5),2))</f>
        <v/>
      </c>
    </row>
    <row r="192" spans="1:8" x14ac:dyDescent="0.25">
      <c r="C192" s="11"/>
      <c r="D192" s="11"/>
      <c r="H192" s="12" t="str">
        <f>IF($A192="","",ROUND((C192-'Report'!$B$5),2))</f>
        <v/>
      </c>
    </row>
    <row r="193" spans="1:8" x14ac:dyDescent="0.25">
      <c r="C193" s="11"/>
      <c r="D193" s="11"/>
      <c r="H193" s="12" t="str">
        <f>IF($A193="","",ROUND((C193-'Report'!$B$5),2))</f>
        <v/>
      </c>
    </row>
    <row r="194" spans="1:8" x14ac:dyDescent="0.25">
      <c r="C194" s="11"/>
      <c r="D194" s="11"/>
      <c r="H194" s="12" t="str">
        <f>IF($A194="","",ROUND((C194-'Report'!$B$5),2))</f>
        <v/>
      </c>
    </row>
    <row r="195" spans="1:8" x14ac:dyDescent="0.25">
      <c r="C195" s="11"/>
      <c r="D195" s="11"/>
      <c r="H195" s="12" t="str">
        <f>IF($A195="","",ROUND((C195-'Report'!$B$5),2))</f>
        <v/>
      </c>
    </row>
    <row r="196" spans="1:8" x14ac:dyDescent="0.25">
      <c r="C196" s="11"/>
      <c r="D196" s="11"/>
      <c r="H196" s="12" t="str">
        <f>IF($A196="","",ROUND((C196-'Report'!$B$5),2))</f>
        <v/>
      </c>
    </row>
    <row r="197" spans="1:8" x14ac:dyDescent="0.25">
      <c r="C197" s="11"/>
      <c r="D197" s="11"/>
      <c r="H197" s="12" t="str">
        <f>IF($A197="","",ROUND((C197-'Report'!$B$5),2))</f>
        <v/>
      </c>
    </row>
    <row r="198" spans="1:8" x14ac:dyDescent="0.25">
      <c r="C198" s="11"/>
      <c r="D198" s="11"/>
      <c r="H198" s="12" t="str">
        <f>IF($A198="","",ROUND((C198-'Report'!$B$5),2))</f>
        <v/>
      </c>
    </row>
    <row r="199" spans="1:8" x14ac:dyDescent="0.25">
      <c r="C199" s="11"/>
      <c r="D199" s="11"/>
      <c r="H199" s="12" t="str">
        <f>IF($A199="","",ROUND((C199-'Report'!$B$5),2))</f>
        <v/>
      </c>
    </row>
    <row r="200" spans="1:8" x14ac:dyDescent="0.25">
      <c r="C200" s="11"/>
      <c r="D200" s="11"/>
      <c r="H200" s="12" t="str">
        <f>IF($A200="","",ROUND((C200-'Report'!$B$5),2))</f>
        <v/>
      </c>
    </row>
    <row r="201" spans="1:8" x14ac:dyDescent="0.25">
      <c r="C201" s="11"/>
      <c r="D201" s="11"/>
      <c r="H201" s="12" t="str">
        <f>IF($A201="","",ROUND((C201-'Report'!$B$5),2))</f>
        <v/>
      </c>
    </row>
  </sheetData>
  <autoFilter ref="A1:H1"/>
  <conditionalFormatting sqref="H2:H201">
    <cfRule type="expression" dxfId="0" priority="1">
      <formula>AND(H2&lt;&gt;"",H2&lt;-1)</formula>
    </cfRule>
  </conditionalFormatting>
  <conditionalFormatting sqref="H2:H201">
    <cfRule type="expression" dxfId="1" priority="1">
      <formula>AND(H2&lt;&gt;"",H2&lt;-0.5)</formula>
    </cfRule>
  </conditionalFormatting>
  <dataValidations count="3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None, Hairline, Stair-step, Horizontal, Vertical, Diagonal" sqref="E2:E201">
      <formula1>"None,Hairline,Stair-step,Horizontal,Vertical,Diagonal"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44</v>
      </c>
      <c r="B1" s="13" t="s">
        <v>45</v>
      </c>
      <c r="C1" s="13" t="s">
        <v>19</v>
      </c>
    </row>
    <row r="2" spans="1:3" x14ac:dyDescent="0.25">
      <c r="A2" s="14" t="s">
        <v>46</v>
      </c>
      <c r="B2" s="15"/>
      <c r="C2" s="15"/>
    </row>
    <row r="3" spans="1:2" x14ac:dyDescent="0.25">
      <c r="A3" t="s">
        <v>47</v>
      </c>
      <c r="B3" s="5" t="s">
        <v>48</v>
      </c>
    </row>
    <row r="4" spans="1:2" x14ac:dyDescent="0.25">
      <c r="A4" t="s">
        <v>49</v>
      </c>
      <c r="B4" s="16">
        <v>46308</v>
      </c>
    </row>
    <row r="5" spans="1:3" x14ac:dyDescent="0.25">
      <c r="A5" t="s">
        <v>50</v>
      </c>
      <c r="B5" s="17">
        <v>0</v>
      </c>
      <c r="C5" s="18" t="s">
        <v>51</v>
      </c>
    </row>
    <row r="6" spans="1:3" x14ac:dyDescent="0.25">
      <c r="A6" s="14" t="s">
        <v>52</v>
      </c>
      <c r="B6" s="15"/>
      <c r="C6" s="15"/>
    </row>
    <row r="7" spans="1:2" x14ac:dyDescent="0.25">
      <c r="A7" t="s">
        <v>53</v>
      </c>
      <c r="B7" s="19">
        <f>MIN('Readings'!$H$2:$H$201)</f>
        <v>-1.6</v>
      </c>
    </row>
    <row r="8" spans="1:2" x14ac:dyDescent="0.25">
      <c r="A8" t="s">
        <v>54</v>
      </c>
      <c r="B8" s="19">
        <f>COUNTIF('Readings'!$H$2:$H$201,"&lt;-1")</f>
        <v>1</v>
      </c>
    </row>
    <row r="9" spans="1:2" x14ac:dyDescent="0.25">
      <c r="A9" t="s">
        <v>55</v>
      </c>
      <c r="B9" s="19">
        <f>MAX('Readings'!$D$2:$D$201)</f>
        <v>0.25</v>
      </c>
    </row>
  </sheetData>
  <dataValidations count="2">
    <dataValidation type="date" operator="greaterThan" allowBlank="1" showErrorMessage="1" errorTitle="Date expected" error="Enter a date, e.g. 10/15/2026." sqref="B4">
      <formula1>2</formula1>
    </dataValidation>
    <dataValidation type="decimal" operator="greaterThanOrEqual" allowBlank="1" showErrorMessage="1" errorTitle="Number expected" error="Enter a number." sqref="B5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Readings</vt:lpstr>
      <vt:lpstr>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