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hecks" state="visible" r:id="rId5"/>
    <sheet sheetId="3" name="Week" state="visible" r:id="rId6"/>
  </sheets>
  <calcPr calcId="171027" fullCalcOnLoad="1"/>
</workbook>
</file>

<file path=xl/sharedStrings.xml><?xml version="1.0" encoding="utf-8"?>
<sst xmlns="http://schemas.openxmlformats.org/spreadsheetml/2006/main" count="48" uniqueCount="39">
  <si>
    <t>Float Tank Maintenance Log</t>
  </si>
  <si>
    <t>A free maintenance log for float spas: record salinity, filter, and UV checks per tank with service-due flags in Sheets or Excel.</t>
  </si>
  <si>
    <t>Quick start</t>
  </si>
  <si>
    <t>Open the Checks tab and replace the sample rows with your own — one row per entry. Formulas fill in automatically for new rows.</t>
  </si>
  <si>
    <t>Test every tank daily before the first float; out-of-range readings turn red until adjusted.</t>
  </si>
  <si>
    <t>Follow your tank manufacturer and local health department for sanitizer type and limits.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</si>
  <si>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</si>
  <si>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</si>
  <si>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</si>
  <si>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</si>
  <si>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</si>
  <si>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</si>
  <si>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</si>
  <si>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</si>
  <si>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Tank</t>
  </si>
  <si>
    <t>Specific gravity</t>
  </si>
  <si>
    <t>Water temp (F)</t>
  </si>
  <si>
    <t>Sanitizer level</t>
  </si>
  <si>
    <t>pH</t>
  </si>
  <si>
    <t>Filter changed</t>
  </si>
  <si>
    <t>UV lamp hours</t>
  </si>
  <si>
    <t>Salt added (lb)</t>
  </si>
  <si>
    <t>Initials</t>
  </si>
  <si>
    <t>Check</t>
  </si>
  <si>
    <t>UV lamp status</t>
  </si>
  <si>
    <t>Tank 1</t>
  </si>
  <si>
    <t>No</t>
  </si>
  <si>
    <t>MR</t>
  </si>
  <si>
    <t>Tank 2</t>
  </si>
  <si>
    <t>Yes</t>
  </si>
  <si>
    <t>JS</t>
  </si>
  <si>
    <t>Pod 3</t>
  </si>
  <si>
    <t>Item</t>
  </si>
  <si>
    <t>Value</t>
  </si>
  <si>
    <t>Notes</t>
  </si>
  <si>
    <t>Log</t>
  </si>
  <si>
    <t>Checks logged</t>
  </si>
  <si>
    <t>Out-of-range checks</t>
  </si>
  <si>
    <t>Ranges here: SG 1.23 to 1.30, pH 7.2 to 7.8; use your manufacturer's spec.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</si>
</sst>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4" fontId="0" fillId="0" borderId="0" xfId="0" applyNumberFormat="1"/>
    <xf numFmtId="3" fontId="0" fillId="0" borderId="0" xfId="0" applyNumberFormat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19" customWidth="1"/>
    <col min="4" max="4" width="17" customWidth="1"/>
    <col min="5" max="5" width="18" customWidth="1"/>
    <col min="6" max="6" width="12" customWidth="1"/>
    <col min="7" max="7" width="17" customWidth="1"/>
    <col min="8" max="8" width="16" customWidth="1"/>
    <col min="9" max="9" width="18" customWidth="1"/>
    <col min="10" max="12" width="24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46306</v>
      </c>
      <c r="B2" t="s">
        <v>25</v>
      </c>
      <c r="C2" s="12">
        <v>1.26</v>
      </c>
      <c r="D2" s="12">
        <v>93.5</v>
      </c>
      <c r="E2" s="12">
        <v>3</v>
      </c>
      <c r="F2" s="12">
        <v>7.4</v>
      </c>
      <c r="G2" t="s">
        <v>26</v>
      </c>
      <c r="H2" s="13">
        <v>4120</v>
      </c>
      <c r="I2" s="13">
        <v>0</v>
      </c>
      <c r="J2" t="s">
        <v>27</v>
      </c>
      <c r="K2" s="14" t="str">
        <f>IF($A2="","",IF(OR((C2&lt;1.23),(C2&gt;1.3),(F2&lt;7.2),(F2&gt;7.8)),"Adjust","OK"))</f>
        <v>OK</v>
      </c>
      <c r="L2" s="14" t="str">
        <f>IF($A2="","",IF((H2&gt;=8000),"Replace lamp",""))</f>
        <v/>
      </c>
    </row>
    <row r="3" spans="1:12" x14ac:dyDescent="0.25">
      <c r="A3" s="11">
        <v>46306</v>
      </c>
      <c r="B3" t="s">
        <v>28</v>
      </c>
      <c r="C3" s="12">
        <v>1.25</v>
      </c>
      <c r="D3" s="12">
        <v>93.6</v>
      </c>
      <c r="E3" s="12">
        <v>2.5</v>
      </c>
      <c r="F3" s="12">
        <v>7.5</v>
      </c>
      <c r="G3" t="s">
        <v>29</v>
      </c>
      <c r="H3" s="13">
        <v>7980</v>
      </c>
      <c r="I3" s="13">
        <v>50</v>
      </c>
      <c r="J3" t="s">
        <v>27</v>
      </c>
      <c r="K3" s="14" t="str">
        <f>IF($A3="","",IF(OR((C3&lt;1.23),(C3&gt;1.3),(F3&lt;7.2),(F3&gt;7.8)),"Adjust","OK"))</f>
        <v>OK</v>
      </c>
      <c r="L3" s="14" t="str">
        <f>IF($A3="","",IF((H3&gt;=8000),"Replace lamp",""))</f>
        <v/>
      </c>
    </row>
    <row r="4" spans="1:12" x14ac:dyDescent="0.25">
      <c r="A4" s="11">
        <v>46307</v>
      </c>
      <c r="B4" t="s">
        <v>25</v>
      </c>
      <c r="C4" s="12">
        <v>1.25</v>
      </c>
      <c r="D4" s="12">
        <v>93.5</v>
      </c>
      <c r="E4" s="12">
        <v>3</v>
      </c>
      <c r="F4" s="12">
        <v>7.5</v>
      </c>
      <c r="G4" t="s">
        <v>26</v>
      </c>
      <c r="H4" s="13">
        <v>4136</v>
      </c>
      <c r="I4" s="13">
        <v>0</v>
      </c>
      <c r="J4" t="s">
        <v>30</v>
      </c>
      <c r="K4" s="14" t="str">
        <f>IF($A4="","",IF(OR((C4&lt;1.23),(C4&gt;1.3),(F4&lt;7.2),(F4&gt;7.8)),"Adjust","OK"))</f>
        <v>OK</v>
      </c>
      <c r="L4" s="14" t="str">
        <f>IF($A4="","",IF((H4&gt;=8000),"Replace lamp",""))</f>
        <v/>
      </c>
    </row>
    <row r="5" spans="1:12" x14ac:dyDescent="0.25">
      <c r="A5" s="11">
        <v>46307</v>
      </c>
      <c r="B5" t="s">
        <v>28</v>
      </c>
      <c r="C5" s="12">
        <v>1.22</v>
      </c>
      <c r="D5" s="12">
        <v>93.7</v>
      </c>
      <c r="E5" s="12">
        <v>2</v>
      </c>
      <c r="F5" s="12">
        <v>7.9</v>
      </c>
      <c r="G5" t="s">
        <v>26</v>
      </c>
      <c r="H5" s="13">
        <v>8010</v>
      </c>
      <c r="I5" s="13">
        <v>0</v>
      </c>
      <c r="J5" t="s">
        <v>30</v>
      </c>
      <c r="K5" s="14" t="str">
        <f>IF($A5="","",IF(OR((C5&lt;1.23),(C5&gt;1.3),(F5&lt;7.2),(F5&gt;7.8)),"Adjust","OK"))</f>
        <v>Adjust</v>
      </c>
      <c r="L5" s="14" t="str">
        <f>IF($A5="","",IF((H5&gt;=8000),"Replace lamp",""))</f>
        <v>Replace lamp</v>
      </c>
    </row>
    <row r="6" spans="1:12" x14ac:dyDescent="0.25">
      <c r="A6" s="11">
        <v>46307</v>
      </c>
      <c r="B6" t="s">
        <v>31</v>
      </c>
      <c r="C6" s="12">
        <v>1.27</v>
      </c>
      <c r="D6" s="12">
        <v>93.4</v>
      </c>
      <c r="E6" s="12">
        <v>3</v>
      </c>
      <c r="F6" s="12">
        <v>7.4</v>
      </c>
      <c r="G6" t="s">
        <v>26</v>
      </c>
      <c r="H6" s="13">
        <v>2200</v>
      </c>
      <c r="I6" s="13">
        <v>0</v>
      </c>
      <c r="J6" t="s">
        <v>30</v>
      </c>
      <c r="K6" s="14" t="str">
        <f>IF($A6="","",IF(OR((C6&lt;1.23),(C6&gt;1.3),(F6&lt;7.2),(F6&gt;7.8)),"Adjust","OK"))</f>
        <v>OK</v>
      </c>
      <c r="L6" s="14" t="str">
        <f>IF($A6="","",IF((H6&gt;=8000),"Replace lamp",""))</f>
        <v/>
      </c>
    </row>
    <row r="7" spans="1:12" x14ac:dyDescent="0.25">
      <c r="A7" s="11"/>
      <c r="C7" s="12"/>
      <c r="D7" s="12"/>
      <c r="E7" s="12"/>
      <c r="F7" s="12"/>
      <c r="H7" s="13"/>
      <c r="I7" s="13"/>
      <c r="K7" s="14" t="str">
        <f>IF($A7="","",IF(OR((C7&lt;1.23),(C7&gt;1.3),(F7&lt;7.2),(F7&gt;7.8)),"Adjust","OK"))</f>
        <v/>
      </c>
      <c r="L7" s="14" t="str">
        <f>IF($A7="","",IF((H7&gt;=8000),"Replace lamp",""))</f>
        <v/>
      </c>
    </row>
    <row r="8" spans="1:12" x14ac:dyDescent="0.25">
      <c r="A8" s="11"/>
      <c r="C8" s="12"/>
      <c r="D8" s="12"/>
      <c r="E8" s="12"/>
      <c r="F8" s="12"/>
      <c r="H8" s="13"/>
      <c r="I8" s="13"/>
      <c r="K8" s="14" t="str">
        <f>IF($A8="","",IF(OR((C8&lt;1.23),(C8&gt;1.3),(F8&lt;7.2),(F8&gt;7.8)),"Adjust","OK"))</f>
        <v/>
      </c>
      <c r="L8" s="14" t="str">
        <f>IF($A8="","",IF((H8&gt;=8000),"Replace lamp",""))</f>
        <v/>
      </c>
    </row>
    <row r="9" spans="1:12" x14ac:dyDescent="0.25">
      <c r="A9" s="11"/>
      <c r="C9" s="12"/>
      <c r="D9" s="12"/>
      <c r="E9" s="12"/>
      <c r="F9" s="12"/>
      <c r="H9" s="13"/>
      <c r="I9" s="13"/>
      <c r="K9" s="14" t="str">
        <f>IF($A9="","",IF(OR((C9&lt;1.23),(C9&gt;1.3),(F9&lt;7.2),(F9&gt;7.8)),"Adjust","OK"))</f>
        <v/>
      </c>
      <c r="L9" s="14" t="str">
        <f>IF($A9="","",IF((H9&gt;=8000),"Replace lamp",""))</f>
        <v/>
      </c>
    </row>
    <row r="10" spans="1:12" x14ac:dyDescent="0.25">
      <c r="A10" s="11"/>
      <c r="C10" s="12"/>
      <c r="D10" s="12"/>
      <c r="E10" s="12"/>
      <c r="F10" s="12"/>
      <c r="H10" s="13"/>
      <c r="I10" s="13"/>
      <c r="K10" s="14" t="str">
        <f>IF($A10="","",IF(OR((C10&lt;1.23),(C10&gt;1.3),(F10&lt;7.2),(F10&gt;7.8)),"Adjust","OK"))</f>
        <v/>
      </c>
      <c r="L10" s="14" t="str">
        <f>IF($A10="","",IF((H10&gt;=8000),"Replace lamp",""))</f>
        <v/>
      </c>
    </row>
    <row r="11" spans="1:12" x14ac:dyDescent="0.25">
      <c r="A11" s="11"/>
      <c r="C11" s="12"/>
      <c r="D11" s="12"/>
      <c r="E11" s="12"/>
      <c r="F11" s="12"/>
      <c r="H11" s="13"/>
      <c r="I11" s="13"/>
      <c r="K11" s="14" t="str">
        <f>IF($A11="","",IF(OR((C11&lt;1.23),(C11&gt;1.3),(F11&lt;7.2),(F11&gt;7.8)),"Adjust","OK"))</f>
        <v/>
      </c>
      <c r="L11" s="14" t="str">
        <f>IF($A11="","",IF((H11&gt;=8000),"Replace lamp",""))</f>
        <v/>
      </c>
    </row>
    <row r="12" spans="1:12" x14ac:dyDescent="0.25">
      <c r="A12" s="11"/>
      <c r="C12" s="12"/>
      <c r="D12" s="12"/>
      <c r="E12" s="12"/>
      <c r="F12" s="12"/>
      <c r="H12" s="13"/>
      <c r="I12" s="13"/>
      <c r="K12" s="14" t="str">
        <f>IF($A12="","",IF(OR((C12&lt;1.23),(C12&gt;1.3),(F12&lt;7.2),(F12&gt;7.8)),"Adjust","OK"))</f>
        <v/>
      </c>
      <c r="L12" s="14" t="str">
        <f>IF($A12="","",IF((H12&gt;=8000),"Replace lamp",""))</f>
        <v/>
      </c>
    </row>
    <row r="13" spans="1:12" x14ac:dyDescent="0.25">
      <c r="A13" s="11"/>
      <c r="C13" s="12"/>
      <c r="D13" s="12"/>
      <c r="E13" s="12"/>
      <c r="F13" s="12"/>
      <c r="H13" s="13"/>
      <c r="I13" s="13"/>
      <c r="K13" s="14" t="str">
        <f>IF($A13="","",IF(OR((C13&lt;1.23),(C13&gt;1.3),(F13&lt;7.2),(F13&gt;7.8)),"Adjust","OK"))</f>
        <v/>
      </c>
      <c r="L13" s="14" t="str">
        <f>IF($A13="","",IF((H13&gt;=8000),"Replace lamp",""))</f>
        <v/>
      </c>
    </row>
    <row r="14" spans="1:12" x14ac:dyDescent="0.25">
      <c r="A14" s="11"/>
      <c r="C14" s="12"/>
      <c r="D14" s="12"/>
      <c r="E14" s="12"/>
      <c r="F14" s="12"/>
      <c r="H14" s="13"/>
      <c r="I14" s="13"/>
      <c r="K14" s="14" t="str">
        <f>IF($A14="","",IF(OR((C14&lt;1.23),(C14&gt;1.3),(F14&lt;7.2),(F14&gt;7.8)),"Adjust","OK"))</f>
        <v/>
      </c>
      <c r="L14" s="14" t="str">
        <f>IF($A14="","",IF((H14&gt;=8000),"Replace lamp",""))</f>
        <v/>
      </c>
    </row>
    <row r="15" spans="1:12" x14ac:dyDescent="0.25">
      <c r="A15" s="11"/>
      <c r="C15" s="12"/>
      <c r="D15" s="12"/>
      <c r="E15" s="12"/>
      <c r="F15" s="12"/>
      <c r="H15" s="13"/>
      <c r="I15" s="13"/>
      <c r="K15" s="14" t="str">
        <f>IF($A15="","",IF(OR((C15&lt;1.23),(C15&gt;1.3),(F15&lt;7.2),(F15&gt;7.8)),"Adjust","OK"))</f>
        <v/>
      </c>
      <c r="L15" s="14" t="str">
        <f>IF($A15="","",IF((H15&gt;=8000),"Replace lamp",""))</f>
        <v/>
      </c>
    </row>
    <row r="16" spans="1:12" x14ac:dyDescent="0.25">
      <c r="A16" s="11"/>
      <c r="C16" s="12"/>
      <c r="D16" s="12"/>
      <c r="E16" s="12"/>
      <c r="F16" s="12"/>
      <c r="H16" s="13"/>
      <c r="I16" s="13"/>
      <c r="K16" s="14" t="str">
        <f>IF($A16="","",IF(OR((C16&lt;1.23),(C16&gt;1.3),(F16&lt;7.2),(F16&gt;7.8)),"Adjust","OK"))</f>
        <v/>
      </c>
      <c r="L16" s="14" t="str">
        <f>IF($A16="","",IF((H16&gt;=8000),"Replace lamp",""))</f>
        <v/>
      </c>
    </row>
    <row r="17" spans="1:12" x14ac:dyDescent="0.25">
      <c r="A17" s="11"/>
      <c r="C17" s="12"/>
      <c r="D17" s="12"/>
      <c r="E17" s="12"/>
      <c r="F17" s="12"/>
      <c r="H17" s="13"/>
      <c r="I17" s="13"/>
      <c r="K17" s="14" t="str">
        <f>IF($A17="","",IF(OR((C17&lt;1.23),(C17&gt;1.3),(F17&lt;7.2),(F17&gt;7.8)),"Adjust","OK"))</f>
        <v/>
      </c>
      <c r="L17" s="14" t="str">
        <f>IF($A17="","",IF((H17&gt;=8000),"Replace lamp",""))</f>
        <v/>
      </c>
    </row>
    <row r="18" spans="1:12" x14ac:dyDescent="0.25">
      <c r="A18" s="11"/>
      <c r="C18" s="12"/>
      <c r="D18" s="12"/>
      <c r="E18" s="12"/>
      <c r="F18" s="12"/>
      <c r="H18" s="13"/>
      <c r="I18" s="13"/>
      <c r="K18" s="14" t="str">
        <f>IF($A18="","",IF(OR((C18&lt;1.23),(C18&gt;1.3),(F18&lt;7.2),(F18&gt;7.8)),"Adjust","OK"))</f>
        <v/>
      </c>
      <c r="L18" s="14" t="str">
        <f>IF($A18="","",IF((H18&gt;=8000),"Replace lamp",""))</f>
        <v/>
      </c>
    </row>
    <row r="19" spans="1:12" x14ac:dyDescent="0.25">
      <c r="A19" s="11"/>
      <c r="C19" s="12"/>
      <c r="D19" s="12"/>
      <c r="E19" s="12"/>
      <c r="F19" s="12"/>
      <c r="H19" s="13"/>
      <c r="I19" s="13"/>
      <c r="K19" s="14" t="str">
        <f>IF($A19="","",IF(OR((C19&lt;1.23),(C19&gt;1.3),(F19&lt;7.2),(F19&gt;7.8)),"Adjust","OK"))</f>
        <v/>
      </c>
      <c r="L19" s="14" t="str">
        <f>IF($A19="","",IF((H19&gt;=8000),"Replace lamp",""))</f>
        <v/>
      </c>
    </row>
    <row r="20" spans="1:12" x14ac:dyDescent="0.25">
      <c r="A20" s="11"/>
      <c r="C20" s="12"/>
      <c r="D20" s="12"/>
      <c r="E20" s="12"/>
      <c r="F20" s="12"/>
      <c r="H20" s="13"/>
      <c r="I20" s="13"/>
      <c r="K20" s="14" t="str">
        <f>IF($A20="","",IF(OR((C20&lt;1.23),(C20&gt;1.3),(F20&lt;7.2),(F20&gt;7.8)),"Adjust","OK"))</f>
        <v/>
      </c>
      <c r="L20" s="14" t="str">
        <f>IF($A20="","",IF((H20&gt;=8000),"Replace lamp",""))</f>
        <v/>
      </c>
    </row>
    <row r="21" spans="1:12" x14ac:dyDescent="0.25">
      <c r="A21" s="11"/>
      <c r="C21" s="12"/>
      <c r="D21" s="12"/>
      <c r="E21" s="12"/>
      <c r="F21" s="12"/>
      <c r="H21" s="13"/>
      <c r="I21" s="13"/>
      <c r="K21" s="14" t="str">
        <f>IF($A21="","",IF(OR((C21&lt;1.23),(C21&gt;1.3),(F21&lt;7.2),(F21&gt;7.8)),"Adjust","OK"))</f>
        <v/>
      </c>
      <c r="L21" s="14" t="str">
        <f>IF($A21="","",IF((H21&gt;=8000),"Replace lamp",""))</f>
        <v/>
      </c>
    </row>
    <row r="22" spans="1:12" x14ac:dyDescent="0.25">
      <c r="A22" s="11"/>
      <c r="C22" s="12"/>
      <c r="D22" s="12"/>
      <c r="E22" s="12"/>
      <c r="F22" s="12"/>
      <c r="H22" s="13"/>
      <c r="I22" s="13"/>
      <c r="K22" s="14" t="str">
        <f>IF($A22="","",IF(OR((C22&lt;1.23),(C22&gt;1.3),(F22&lt;7.2),(F22&gt;7.8)),"Adjust","OK"))</f>
        <v/>
      </c>
      <c r="L22" s="14" t="str">
        <f>IF($A22="","",IF((H22&gt;=8000),"Replace lamp",""))</f>
        <v/>
      </c>
    </row>
    <row r="23" spans="1:12" x14ac:dyDescent="0.25">
      <c r="A23" s="11"/>
      <c r="C23" s="12"/>
      <c r="D23" s="12"/>
      <c r="E23" s="12"/>
      <c r="F23" s="12"/>
      <c r="H23" s="13"/>
      <c r="I23" s="13"/>
      <c r="K23" s="14" t="str">
        <f>IF($A23="","",IF(OR((C23&lt;1.23),(C23&gt;1.3),(F23&lt;7.2),(F23&gt;7.8)),"Adjust","OK"))</f>
        <v/>
      </c>
      <c r="L23" s="14" t="str">
        <f>IF($A23="","",IF((H23&gt;=8000),"Replace lamp",""))</f>
        <v/>
      </c>
    </row>
    <row r="24" spans="1:12" x14ac:dyDescent="0.25">
      <c r="A24" s="11"/>
      <c r="C24" s="12"/>
      <c r="D24" s="12"/>
      <c r="E24" s="12"/>
      <c r="F24" s="12"/>
      <c r="H24" s="13"/>
      <c r="I24" s="13"/>
      <c r="K24" s="14" t="str">
        <f>IF($A24="","",IF(OR((C24&lt;1.23),(C24&gt;1.3),(F24&lt;7.2),(F24&gt;7.8)),"Adjust","OK"))</f>
        <v/>
      </c>
      <c r="L24" s="14" t="str">
        <f>IF($A24="","",IF((H24&gt;=8000),"Replace lamp",""))</f>
        <v/>
      </c>
    </row>
    <row r="25" spans="1:12" x14ac:dyDescent="0.25">
      <c r="A25" s="11"/>
      <c r="C25" s="12"/>
      <c r="D25" s="12"/>
      <c r="E25" s="12"/>
      <c r="F25" s="12"/>
      <c r="H25" s="13"/>
      <c r="I25" s="13"/>
      <c r="K25" s="14" t="str">
        <f>IF($A25="","",IF(OR((C25&lt;1.23),(C25&gt;1.3),(F25&lt;7.2),(F25&gt;7.8)),"Adjust","OK"))</f>
        <v/>
      </c>
      <c r="L25" s="14" t="str">
        <f>IF($A25="","",IF((H25&gt;=8000),"Replace lamp",""))</f>
        <v/>
      </c>
    </row>
    <row r="26" spans="1:12" x14ac:dyDescent="0.25">
      <c r="A26" s="11"/>
      <c r="C26" s="12"/>
      <c r="D26" s="12"/>
      <c r="E26" s="12"/>
      <c r="F26" s="12"/>
      <c r="H26" s="13"/>
      <c r="I26" s="13"/>
      <c r="K26" s="14" t="str">
        <f>IF($A26="","",IF(OR((C26&lt;1.23),(C26&gt;1.3),(F26&lt;7.2),(F26&gt;7.8)),"Adjust","OK"))</f>
        <v/>
      </c>
      <c r="L26" s="14" t="str">
        <f>IF($A26="","",IF((H26&gt;=8000),"Replace lamp",""))</f>
        <v/>
      </c>
    </row>
    <row r="27" spans="1:12" x14ac:dyDescent="0.25">
      <c r="A27" s="11"/>
      <c r="C27" s="12"/>
      <c r="D27" s="12"/>
      <c r="E27" s="12"/>
      <c r="F27" s="12"/>
      <c r="H27" s="13"/>
      <c r="I27" s="13"/>
      <c r="K27" s="14" t="str">
        <f>IF($A27="","",IF(OR((C27&lt;1.23),(C27&gt;1.3),(F27&lt;7.2),(F27&gt;7.8)),"Adjust","OK"))</f>
        <v/>
      </c>
      <c r="L27" s="14" t="str">
        <f>IF($A27="","",IF((H27&gt;=8000),"Replace lamp",""))</f>
        <v/>
      </c>
    </row>
    <row r="28" spans="1:12" x14ac:dyDescent="0.25">
      <c r="A28" s="11"/>
      <c r="C28" s="12"/>
      <c r="D28" s="12"/>
      <c r="E28" s="12"/>
      <c r="F28" s="12"/>
      <c r="H28" s="13"/>
      <c r="I28" s="13"/>
      <c r="K28" s="14" t="str">
        <f>IF($A28="","",IF(OR((C28&lt;1.23),(C28&gt;1.3),(F28&lt;7.2),(F28&gt;7.8)),"Adjust","OK"))</f>
        <v/>
      </c>
      <c r="L28" s="14" t="str">
        <f>IF($A28="","",IF((H28&gt;=8000),"Replace lamp",""))</f>
        <v/>
      </c>
    </row>
    <row r="29" spans="1:12" x14ac:dyDescent="0.25">
      <c r="A29" s="11"/>
      <c r="C29" s="12"/>
      <c r="D29" s="12"/>
      <c r="E29" s="12"/>
      <c r="F29" s="12"/>
      <c r="H29" s="13"/>
      <c r="I29" s="13"/>
      <c r="K29" s="14" t="str">
        <f>IF($A29="","",IF(OR((C29&lt;1.23),(C29&gt;1.3),(F29&lt;7.2),(F29&gt;7.8)),"Adjust","OK"))</f>
        <v/>
      </c>
      <c r="L29" s="14" t="str">
        <f>IF($A29="","",IF((H29&gt;=8000),"Replace lamp",""))</f>
        <v/>
      </c>
    </row>
    <row r="30" spans="1:12" x14ac:dyDescent="0.25">
      <c r="A30" s="11"/>
      <c r="C30" s="12"/>
      <c r="D30" s="12"/>
      <c r="E30" s="12"/>
      <c r="F30" s="12"/>
      <c r="H30" s="13"/>
      <c r="I30" s="13"/>
      <c r="K30" s="14" t="str">
        <f>IF($A30="","",IF(OR((C30&lt;1.23),(C30&gt;1.3),(F30&lt;7.2),(F30&gt;7.8)),"Adjust","OK"))</f>
        <v/>
      </c>
      <c r="L30" s="14" t="str">
        <f>IF($A30="","",IF((H30&gt;=8000),"Replace lamp",""))</f>
        <v/>
      </c>
    </row>
    <row r="31" spans="1:12" x14ac:dyDescent="0.25">
      <c r="A31" s="11"/>
      <c r="C31" s="12"/>
      <c r="D31" s="12"/>
      <c r="E31" s="12"/>
      <c r="F31" s="12"/>
      <c r="H31" s="13"/>
      <c r="I31" s="13"/>
      <c r="K31" s="14" t="str">
        <f>IF($A31="","",IF(OR((C31&lt;1.23),(C31&gt;1.3),(F31&lt;7.2),(F31&gt;7.8)),"Adjust","OK"))</f>
        <v/>
      </c>
      <c r="L31" s="14" t="str">
        <f>IF($A31="","",IF((H31&gt;=8000),"Replace lamp",""))</f>
        <v/>
      </c>
    </row>
    <row r="32" spans="1:12" x14ac:dyDescent="0.25">
      <c r="A32" s="11"/>
      <c r="C32" s="12"/>
      <c r="D32" s="12"/>
      <c r="E32" s="12"/>
      <c r="F32" s="12"/>
      <c r="H32" s="13"/>
      <c r="I32" s="13"/>
      <c r="K32" s="14" t="str">
        <f>IF($A32="","",IF(OR((C32&lt;1.23),(C32&gt;1.3),(F32&lt;7.2),(F32&gt;7.8)),"Adjust","OK"))</f>
        <v/>
      </c>
      <c r="L32" s="14" t="str">
        <f>IF($A32="","",IF((H32&gt;=8000),"Replace lamp",""))</f>
        <v/>
      </c>
    </row>
    <row r="33" spans="1:12" x14ac:dyDescent="0.25">
      <c r="A33" s="11"/>
      <c r="C33" s="12"/>
      <c r="D33" s="12"/>
      <c r="E33" s="12"/>
      <c r="F33" s="12"/>
      <c r="H33" s="13"/>
      <c r="I33" s="13"/>
      <c r="K33" s="14" t="str">
        <f>IF($A33="","",IF(OR((C33&lt;1.23),(C33&gt;1.3),(F33&lt;7.2),(F33&gt;7.8)),"Adjust","OK"))</f>
        <v/>
      </c>
      <c r="L33" s="14" t="str">
        <f>IF($A33="","",IF((H33&gt;=8000),"Replace lamp",""))</f>
        <v/>
      </c>
    </row>
    <row r="34" spans="1:12" x14ac:dyDescent="0.25">
      <c r="A34" s="11"/>
      <c r="C34" s="12"/>
      <c r="D34" s="12"/>
      <c r="E34" s="12"/>
      <c r="F34" s="12"/>
      <c r="H34" s="13"/>
      <c r="I34" s="13"/>
      <c r="K34" s="14" t="str">
        <f>IF($A34="","",IF(OR((C34&lt;1.23),(C34&gt;1.3),(F34&lt;7.2),(F34&gt;7.8)),"Adjust","OK"))</f>
        <v/>
      </c>
      <c r="L34" s="14" t="str">
        <f>IF($A34="","",IF((H34&gt;=8000),"Replace lamp",""))</f>
        <v/>
      </c>
    </row>
    <row r="35" spans="1:12" x14ac:dyDescent="0.25">
      <c r="A35" s="11"/>
      <c r="C35" s="12"/>
      <c r="D35" s="12"/>
      <c r="E35" s="12"/>
      <c r="F35" s="12"/>
      <c r="H35" s="13"/>
      <c r="I35" s="13"/>
      <c r="K35" s="14" t="str">
        <f>IF($A35="","",IF(OR((C35&lt;1.23),(C35&gt;1.3),(F35&lt;7.2),(F35&gt;7.8)),"Adjust","OK"))</f>
        <v/>
      </c>
      <c r="L35" s="14" t="str">
        <f>IF($A35="","",IF((H35&gt;=8000),"Replace lamp",""))</f>
        <v/>
      </c>
    </row>
    <row r="36" spans="1:12" x14ac:dyDescent="0.25">
      <c r="A36" s="11"/>
      <c r="C36" s="12"/>
      <c r="D36" s="12"/>
      <c r="E36" s="12"/>
      <c r="F36" s="12"/>
      <c r="H36" s="13"/>
      <c r="I36" s="13"/>
      <c r="K36" s="14" t="str">
        <f>IF($A36="","",IF(OR((C36&lt;1.23),(C36&gt;1.3),(F36&lt;7.2),(F36&gt;7.8)),"Adjust","OK"))</f>
        <v/>
      </c>
      <c r="L36" s="14" t="str">
        <f>IF($A36="","",IF((H36&gt;=8000),"Replace lamp",""))</f>
        <v/>
      </c>
    </row>
    <row r="37" spans="1:12" x14ac:dyDescent="0.25">
      <c r="A37" s="11"/>
      <c r="C37" s="12"/>
      <c r="D37" s="12"/>
      <c r="E37" s="12"/>
      <c r="F37" s="12"/>
      <c r="H37" s="13"/>
      <c r="I37" s="13"/>
      <c r="K37" s="14" t="str">
        <f>IF($A37="","",IF(OR((C37&lt;1.23),(C37&gt;1.3),(F37&lt;7.2),(F37&gt;7.8)),"Adjust","OK"))</f>
        <v/>
      </c>
      <c r="L37" s="14" t="str">
        <f>IF($A37="","",IF((H37&gt;=8000),"Replace lamp",""))</f>
        <v/>
      </c>
    </row>
    <row r="38" spans="1:12" x14ac:dyDescent="0.25">
      <c r="A38" s="11"/>
      <c r="C38" s="12"/>
      <c r="D38" s="12"/>
      <c r="E38" s="12"/>
      <c r="F38" s="12"/>
      <c r="H38" s="13"/>
      <c r="I38" s="13"/>
      <c r="K38" s="14" t="str">
        <f>IF($A38="","",IF(OR((C38&lt;1.23),(C38&gt;1.3),(F38&lt;7.2),(F38&gt;7.8)),"Adjust","OK"))</f>
        <v/>
      </c>
      <c r="L38" s="14" t="str">
        <f>IF($A38="","",IF((H38&gt;=8000),"Replace lamp",""))</f>
        <v/>
      </c>
    </row>
    <row r="39" spans="1:12" x14ac:dyDescent="0.25">
      <c r="A39" s="11"/>
      <c r="C39" s="12"/>
      <c r="D39" s="12"/>
      <c r="E39" s="12"/>
      <c r="F39" s="12"/>
      <c r="H39" s="13"/>
      <c r="I39" s="13"/>
      <c r="K39" s="14" t="str">
        <f>IF($A39="","",IF(OR((C39&lt;1.23),(C39&gt;1.3),(F39&lt;7.2),(F39&gt;7.8)),"Adjust","OK"))</f>
        <v/>
      </c>
      <c r="L39" s="14" t="str">
        <f>IF($A39="","",IF((H39&gt;=8000),"Replace lamp",""))</f>
        <v/>
      </c>
    </row>
    <row r="40" spans="1:12" x14ac:dyDescent="0.25">
      <c r="A40" s="11"/>
      <c r="C40" s="12"/>
      <c r="D40" s="12"/>
      <c r="E40" s="12"/>
      <c r="F40" s="12"/>
      <c r="H40" s="13"/>
      <c r="I40" s="13"/>
      <c r="K40" s="14" t="str">
        <f>IF($A40="","",IF(OR((C40&lt;1.23),(C40&gt;1.3),(F40&lt;7.2),(F40&gt;7.8)),"Adjust","OK"))</f>
        <v/>
      </c>
      <c r="L40" s="14" t="str">
        <f>IF($A40="","",IF((H40&gt;=8000),"Replace lamp",""))</f>
        <v/>
      </c>
    </row>
    <row r="41" spans="1:12" x14ac:dyDescent="0.25">
      <c r="A41" s="11"/>
      <c r="C41" s="12"/>
      <c r="D41" s="12"/>
      <c r="E41" s="12"/>
      <c r="F41" s="12"/>
      <c r="H41" s="13"/>
      <c r="I41" s="13"/>
      <c r="K41" s="14" t="str">
        <f>IF($A41="","",IF(OR((C41&lt;1.23),(C41&gt;1.3),(F41&lt;7.2),(F41&gt;7.8)),"Adjust","OK"))</f>
        <v/>
      </c>
      <c r="L41" s="14" t="str">
        <f>IF($A41="","",IF((H41&gt;=8000),"Replace lamp",""))</f>
        <v/>
      </c>
    </row>
    <row r="42" spans="1:12" x14ac:dyDescent="0.25">
      <c r="A42" s="11"/>
      <c r="C42" s="12"/>
      <c r="D42" s="12"/>
      <c r="E42" s="12"/>
      <c r="F42" s="12"/>
      <c r="H42" s="13"/>
      <c r="I42" s="13"/>
      <c r="K42" s="14" t="str">
        <f>IF($A42="","",IF(OR((C42&lt;1.23),(C42&gt;1.3),(F42&lt;7.2),(F42&gt;7.8)),"Adjust","OK"))</f>
        <v/>
      </c>
      <c r="L42" s="14" t="str">
        <f>IF($A42="","",IF((H42&gt;=8000),"Replace lamp",""))</f>
        <v/>
      </c>
    </row>
    <row r="43" spans="1:12" x14ac:dyDescent="0.25">
      <c r="A43" s="11"/>
      <c r="C43" s="12"/>
      <c r="D43" s="12"/>
      <c r="E43" s="12"/>
      <c r="F43" s="12"/>
      <c r="H43" s="13"/>
      <c r="I43" s="13"/>
      <c r="K43" s="14" t="str">
        <f>IF($A43="","",IF(OR((C43&lt;1.23),(C43&gt;1.3),(F43&lt;7.2),(F43&gt;7.8)),"Adjust","OK"))</f>
        <v/>
      </c>
      <c r="L43" s="14" t="str">
        <f>IF($A43="","",IF((H43&gt;=8000),"Replace lamp",""))</f>
        <v/>
      </c>
    </row>
    <row r="44" spans="1:12" x14ac:dyDescent="0.25">
      <c r="A44" s="11"/>
      <c r="C44" s="12"/>
      <c r="D44" s="12"/>
      <c r="E44" s="12"/>
      <c r="F44" s="12"/>
      <c r="H44" s="13"/>
      <c r="I44" s="13"/>
      <c r="K44" s="14" t="str">
        <f>IF($A44="","",IF(OR((C44&lt;1.23),(C44&gt;1.3),(F44&lt;7.2),(F44&gt;7.8)),"Adjust","OK"))</f>
        <v/>
      </c>
      <c r="L44" s="14" t="str">
        <f>IF($A44="","",IF((H44&gt;=8000),"Replace lamp",""))</f>
        <v/>
      </c>
    </row>
    <row r="45" spans="1:12" x14ac:dyDescent="0.25">
      <c r="A45" s="11"/>
      <c r="C45" s="12"/>
      <c r="D45" s="12"/>
      <c r="E45" s="12"/>
      <c r="F45" s="12"/>
      <c r="H45" s="13"/>
      <c r="I45" s="13"/>
      <c r="K45" s="14" t="str">
        <f>IF($A45="","",IF(OR((C45&lt;1.23),(C45&gt;1.3),(F45&lt;7.2),(F45&gt;7.8)),"Adjust","OK"))</f>
        <v/>
      </c>
      <c r="L45" s="14" t="str">
        <f>IF($A45="","",IF((H45&gt;=8000),"Replace lamp",""))</f>
        <v/>
      </c>
    </row>
    <row r="46" spans="1:12" x14ac:dyDescent="0.25">
      <c r="A46" s="11"/>
      <c r="C46" s="12"/>
      <c r="D46" s="12"/>
      <c r="E46" s="12"/>
      <c r="F46" s="12"/>
      <c r="H46" s="13"/>
      <c r="I46" s="13"/>
      <c r="K46" s="14" t="str">
        <f>IF($A46="","",IF(OR((C46&lt;1.23),(C46&gt;1.3),(F46&lt;7.2),(F46&gt;7.8)),"Adjust","OK"))</f>
        <v/>
      </c>
      <c r="L46" s="14" t="str">
        <f>IF($A46="","",IF((H46&gt;=8000),"Replace lamp",""))</f>
        <v/>
      </c>
    </row>
    <row r="47" spans="1:12" x14ac:dyDescent="0.25">
      <c r="A47" s="11"/>
      <c r="C47" s="12"/>
      <c r="D47" s="12"/>
      <c r="E47" s="12"/>
      <c r="F47" s="12"/>
      <c r="H47" s="13"/>
      <c r="I47" s="13"/>
      <c r="K47" s="14" t="str">
        <f>IF($A47="","",IF(OR((C47&lt;1.23),(C47&gt;1.3),(F47&lt;7.2),(F47&gt;7.8)),"Adjust","OK"))</f>
        <v/>
      </c>
      <c r="L47" s="14" t="str">
        <f>IF($A47="","",IF((H47&gt;=8000),"Replace lamp",""))</f>
        <v/>
      </c>
    </row>
    <row r="48" spans="1:12" x14ac:dyDescent="0.25">
      <c r="A48" s="11"/>
      <c r="C48" s="12"/>
      <c r="D48" s="12"/>
      <c r="E48" s="12"/>
      <c r="F48" s="12"/>
      <c r="H48" s="13"/>
      <c r="I48" s="13"/>
      <c r="K48" s="14" t="str">
        <f>IF($A48="","",IF(OR((C48&lt;1.23),(C48&gt;1.3),(F48&lt;7.2),(F48&gt;7.8)),"Adjust","OK"))</f>
        <v/>
      </c>
      <c r="L48" s="14" t="str">
        <f>IF($A48="","",IF((H48&gt;=8000),"Replace lamp",""))</f>
        <v/>
      </c>
    </row>
    <row r="49" spans="1:12" x14ac:dyDescent="0.25">
      <c r="A49" s="11"/>
      <c r="C49" s="12"/>
      <c r="D49" s="12"/>
      <c r="E49" s="12"/>
      <c r="F49" s="12"/>
      <c r="H49" s="13"/>
      <c r="I49" s="13"/>
      <c r="K49" s="14" t="str">
        <f>IF($A49="","",IF(OR((C49&lt;1.23),(C49&gt;1.3),(F49&lt;7.2),(F49&gt;7.8)),"Adjust","OK"))</f>
        <v/>
      </c>
      <c r="L49" s="14" t="str">
        <f>IF($A49="","",IF((H49&gt;=8000),"Replace lamp",""))</f>
        <v/>
      </c>
    </row>
    <row r="50" spans="1:12" x14ac:dyDescent="0.25">
      <c r="A50" s="11"/>
      <c r="C50" s="12"/>
      <c r="D50" s="12"/>
      <c r="E50" s="12"/>
      <c r="F50" s="12"/>
      <c r="H50" s="13"/>
      <c r="I50" s="13"/>
      <c r="K50" s="14" t="str">
        <f>IF($A50="","",IF(OR((C50&lt;1.23),(C50&gt;1.3),(F50&lt;7.2),(F50&gt;7.8)),"Adjust","OK"))</f>
        <v/>
      </c>
      <c r="L50" s="14" t="str">
        <f>IF($A50="","",IF((H50&gt;=8000),"Replace lamp",""))</f>
        <v/>
      </c>
    </row>
    <row r="51" spans="1:12" x14ac:dyDescent="0.25">
      <c r="A51" s="11"/>
      <c r="C51" s="12"/>
      <c r="D51" s="12"/>
      <c r="E51" s="12"/>
      <c r="F51" s="12"/>
      <c r="H51" s="13"/>
      <c r="I51" s="13"/>
      <c r="K51" s="14" t="str">
        <f>IF($A51="","",IF(OR((C51&lt;1.23),(C51&gt;1.3),(F51&lt;7.2),(F51&gt;7.8)),"Adjust","OK"))</f>
        <v/>
      </c>
      <c r="L51" s="14" t="str">
        <f>IF($A51="","",IF((H51&gt;=8000),"Replace lamp",""))</f>
        <v/>
      </c>
    </row>
    <row r="52" spans="1:12" x14ac:dyDescent="0.25">
      <c r="A52" s="11"/>
      <c r="C52" s="12"/>
      <c r="D52" s="12"/>
      <c r="E52" s="12"/>
      <c r="F52" s="12"/>
      <c r="H52" s="13"/>
      <c r="I52" s="13"/>
      <c r="K52" s="14" t="str">
        <f>IF($A52="","",IF(OR((C52&lt;1.23),(C52&gt;1.3),(F52&lt;7.2),(F52&gt;7.8)),"Adjust","OK"))</f>
        <v/>
      </c>
      <c r="L52" s="14" t="str">
        <f>IF($A52="","",IF((H52&gt;=8000),"Replace lamp",""))</f>
        <v/>
      </c>
    </row>
    <row r="53" spans="1:12" x14ac:dyDescent="0.25">
      <c r="A53" s="11"/>
      <c r="C53" s="12"/>
      <c r="D53" s="12"/>
      <c r="E53" s="12"/>
      <c r="F53" s="12"/>
      <c r="H53" s="13"/>
      <c r="I53" s="13"/>
      <c r="K53" s="14" t="str">
        <f>IF($A53="","",IF(OR((C53&lt;1.23),(C53&gt;1.3),(F53&lt;7.2),(F53&gt;7.8)),"Adjust","OK"))</f>
        <v/>
      </c>
      <c r="L53" s="14" t="str">
        <f>IF($A53="","",IF((H53&gt;=8000),"Replace lamp",""))</f>
        <v/>
      </c>
    </row>
    <row r="54" spans="1:12" x14ac:dyDescent="0.25">
      <c r="A54" s="11"/>
      <c r="C54" s="12"/>
      <c r="D54" s="12"/>
      <c r="E54" s="12"/>
      <c r="F54" s="12"/>
      <c r="H54" s="13"/>
      <c r="I54" s="13"/>
      <c r="K54" s="14" t="str">
        <f>IF($A54="","",IF(OR((C54&lt;1.23),(C54&gt;1.3),(F54&lt;7.2),(F54&gt;7.8)),"Adjust","OK"))</f>
        <v/>
      </c>
      <c r="L54" s="14" t="str">
        <f>IF($A54="","",IF((H54&gt;=8000),"Replace lamp",""))</f>
        <v/>
      </c>
    </row>
    <row r="55" spans="1:12" x14ac:dyDescent="0.25">
      <c r="A55" s="11"/>
      <c r="C55" s="12"/>
      <c r="D55" s="12"/>
      <c r="E55" s="12"/>
      <c r="F55" s="12"/>
      <c r="H55" s="13"/>
      <c r="I55" s="13"/>
      <c r="K55" s="14" t="str">
        <f>IF($A55="","",IF(OR((C55&lt;1.23),(C55&gt;1.3),(F55&lt;7.2),(F55&gt;7.8)),"Adjust","OK"))</f>
        <v/>
      </c>
      <c r="L55" s="14" t="str">
        <f>IF($A55="","",IF((H55&gt;=8000),"Replace lamp",""))</f>
        <v/>
      </c>
    </row>
    <row r="56" spans="1:12" x14ac:dyDescent="0.25">
      <c r="A56" s="11"/>
      <c r="C56" s="12"/>
      <c r="D56" s="12"/>
      <c r="E56" s="12"/>
      <c r="F56" s="12"/>
      <c r="H56" s="13"/>
      <c r="I56" s="13"/>
      <c r="K56" s="14" t="str">
        <f>IF($A56="","",IF(OR((C56&lt;1.23),(C56&gt;1.3),(F56&lt;7.2),(F56&gt;7.8)),"Adjust","OK"))</f>
        <v/>
      </c>
      <c r="L56" s="14" t="str">
        <f>IF($A56="","",IF((H56&gt;=8000),"Replace lamp",""))</f>
        <v/>
      </c>
    </row>
    <row r="57" spans="1:12" x14ac:dyDescent="0.25">
      <c r="A57" s="11"/>
      <c r="C57" s="12"/>
      <c r="D57" s="12"/>
      <c r="E57" s="12"/>
      <c r="F57" s="12"/>
      <c r="H57" s="13"/>
      <c r="I57" s="13"/>
      <c r="K57" s="14" t="str">
        <f>IF($A57="","",IF(OR((C57&lt;1.23),(C57&gt;1.3),(F57&lt;7.2),(F57&gt;7.8)),"Adjust","OK"))</f>
        <v/>
      </c>
      <c r="L57" s="14" t="str">
        <f>IF($A57="","",IF((H57&gt;=8000),"Replace lamp",""))</f>
        <v/>
      </c>
    </row>
    <row r="58" spans="1:12" x14ac:dyDescent="0.25">
      <c r="A58" s="11"/>
      <c r="C58" s="12"/>
      <c r="D58" s="12"/>
      <c r="E58" s="12"/>
      <c r="F58" s="12"/>
      <c r="H58" s="13"/>
      <c r="I58" s="13"/>
      <c r="K58" s="14" t="str">
        <f>IF($A58="","",IF(OR((C58&lt;1.23),(C58&gt;1.3),(F58&lt;7.2),(F58&gt;7.8)),"Adjust","OK"))</f>
        <v/>
      </c>
      <c r="L58" s="14" t="str">
        <f>IF($A58="","",IF((H58&gt;=8000),"Replace lamp",""))</f>
        <v/>
      </c>
    </row>
    <row r="59" spans="1:12" x14ac:dyDescent="0.25">
      <c r="A59" s="11"/>
      <c r="C59" s="12"/>
      <c r="D59" s="12"/>
      <c r="E59" s="12"/>
      <c r="F59" s="12"/>
      <c r="H59" s="13"/>
      <c r="I59" s="13"/>
      <c r="K59" s="14" t="str">
        <f>IF($A59="","",IF(OR((C59&lt;1.23),(C59&gt;1.3),(F59&lt;7.2),(F59&gt;7.8)),"Adjust","OK"))</f>
        <v/>
      </c>
      <c r="L59" s="14" t="str">
        <f>IF($A59="","",IF((H59&gt;=8000),"Replace lamp",""))</f>
        <v/>
      </c>
    </row>
    <row r="60" spans="1:12" x14ac:dyDescent="0.25">
      <c r="A60" s="11"/>
      <c r="C60" s="12"/>
      <c r="D60" s="12"/>
      <c r="E60" s="12"/>
      <c r="F60" s="12"/>
      <c r="H60" s="13"/>
      <c r="I60" s="13"/>
      <c r="K60" s="14" t="str">
        <f>IF($A60="","",IF(OR((C60&lt;1.23),(C60&gt;1.3),(F60&lt;7.2),(F60&gt;7.8)),"Adjust","OK"))</f>
        <v/>
      </c>
      <c r="L60" s="14" t="str">
        <f>IF($A60="","",IF((H60&gt;=8000),"Replace lamp",""))</f>
        <v/>
      </c>
    </row>
    <row r="61" spans="1:12" x14ac:dyDescent="0.25">
      <c r="A61" s="11"/>
      <c r="C61" s="12"/>
      <c r="D61" s="12"/>
      <c r="E61" s="12"/>
      <c r="F61" s="12"/>
      <c r="H61" s="13"/>
      <c r="I61" s="13"/>
      <c r="K61" s="14" t="str">
        <f>IF($A61="","",IF(OR((C61&lt;1.23),(C61&gt;1.3),(F61&lt;7.2),(F61&gt;7.8)),"Adjust","OK"))</f>
        <v/>
      </c>
      <c r="L61" s="14" t="str">
        <f>IF($A61="","",IF((H61&gt;=8000),"Replace lamp",""))</f>
        <v/>
      </c>
    </row>
    <row r="62" spans="1:12" x14ac:dyDescent="0.25">
      <c r="A62" s="11"/>
      <c r="C62" s="12"/>
      <c r="D62" s="12"/>
      <c r="E62" s="12"/>
      <c r="F62" s="12"/>
      <c r="H62" s="13"/>
      <c r="I62" s="13"/>
      <c r="K62" s="14" t="str">
        <f>IF($A62="","",IF(OR((C62&lt;1.23),(C62&gt;1.3),(F62&lt;7.2),(F62&gt;7.8)),"Adjust","OK"))</f>
        <v/>
      </c>
      <c r="L62" s="14" t="str">
        <f>IF($A62="","",IF((H62&gt;=8000),"Replace lamp",""))</f>
        <v/>
      </c>
    </row>
    <row r="63" spans="1:12" x14ac:dyDescent="0.25">
      <c r="A63" s="11"/>
      <c r="C63" s="12"/>
      <c r="D63" s="12"/>
      <c r="E63" s="12"/>
      <c r="F63" s="12"/>
      <c r="H63" s="13"/>
      <c r="I63" s="13"/>
      <c r="K63" s="14" t="str">
        <f>IF($A63="","",IF(OR((C63&lt;1.23),(C63&gt;1.3),(F63&lt;7.2),(F63&gt;7.8)),"Adjust","OK"))</f>
        <v/>
      </c>
      <c r="L63" s="14" t="str">
        <f>IF($A63="","",IF((H63&gt;=8000),"Replace lamp",""))</f>
        <v/>
      </c>
    </row>
    <row r="64" spans="1:12" x14ac:dyDescent="0.25">
      <c r="A64" s="11"/>
      <c r="C64" s="12"/>
      <c r="D64" s="12"/>
      <c r="E64" s="12"/>
      <c r="F64" s="12"/>
      <c r="H64" s="13"/>
      <c r="I64" s="13"/>
      <c r="K64" s="14" t="str">
        <f>IF($A64="","",IF(OR((C64&lt;1.23),(C64&gt;1.3),(F64&lt;7.2),(F64&gt;7.8)),"Adjust","OK"))</f>
        <v/>
      </c>
      <c r="L64" s="14" t="str">
        <f>IF($A64="","",IF((H64&gt;=8000),"Replace lamp",""))</f>
        <v/>
      </c>
    </row>
    <row r="65" spans="1:12" x14ac:dyDescent="0.25">
      <c r="A65" s="11"/>
      <c r="C65" s="12"/>
      <c r="D65" s="12"/>
      <c r="E65" s="12"/>
      <c r="F65" s="12"/>
      <c r="H65" s="13"/>
      <c r="I65" s="13"/>
      <c r="K65" s="14" t="str">
        <f>IF($A65="","",IF(OR((C65&lt;1.23),(C65&gt;1.3),(F65&lt;7.2),(F65&gt;7.8)),"Adjust","OK"))</f>
        <v/>
      </c>
      <c r="L65" s="14" t="str">
        <f>IF($A65="","",IF((H65&gt;=8000),"Replace lamp",""))</f>
        <v/>
      </c>
    </row>
    <row r="66" spans="1:12" x14ac:dyDescent="0.25">
      <c r="A66" s="11"/>
      <c r="C66" s="12"/>
      <c r="D66" s="12"/>
      <c r="E66" s="12"/>
      <c r="F66" s="12"/>
      <c r="H66" s="13"/>
      <c r="I66" s="13"/>
      <c r="K66" s="14" t="str">
        <f>IF($A66="","",IF(OR((C66&lt;1.23),(C66&gt;1.3),(F66&lt;7.2),(F66&gt;7.8)),"Adjust","OK"))</f>
        <v/>
      </c>
      <c r="L66" s="14" t="str">
        <f>IF($A66="","",IF((H66&gt;=8000),"Replace lamp",""))</f>
        <v/>
      </c>
    </row>
    <row r="67" spans="1:12" x14ac:dyDescent="0.25">
      <c r="A67" s="11"/>
      <c r="C67" s="12"/>
      <c r="D67" s="12"/>
      <c r="E67" s="12"/>
      <c r="F67" s="12"/>
      <c r="H67" s="13"/>
      <c r="I67" s="13"/>
      <c r="K67" s="14" t="str">
        <f>IF($A67="","",IF(OR((C67&lt;1.23),(C67&gt;1.3),(F67&lt;7.2),(F67&gt;7.8)),"Adjust","OK"))</f>
        <v/>
      </c>
      <c r="L67" s="14" t="str">
        <f>IF($A67="","",IF((H67&gt;=8000),"Replace lamp",""))</f>
        <v/>
      </c>
    </row>
    <row r="68" spans="1:12" x14ac:dyDescent="0.25">
      <c r="A68" s="11"/>
      <c r="C68" s="12"/>
      <c r="D68" s="12"/>
      <c r="E68" s="12"/>
      <c r="F68" s="12"/>
      <c r="H68" s="13"/>
      <c r="I68" s="13"/>
      <c r="K68" s="14" t="str">
        <f>IF($A68="","",IF(OR((C68&lt;1.23),(C68&gt;1.3),(F68&lt;7.2),(F68&gt;7.8)),"Adjust","OK"))</f>
        <v/>
      </c>
      <c r="L68" s="14" t="str">
        <f>IF($A68="","",IF((H68&gt;=8000),"Replace lamp",""))</f>
        <v/>
      </c>
    </row>
    <row r="69" spans="1:12" x14ac:dyDescent="0.25">
      <c r="A69" s="11"/>
      <c r="C69" s="12"/>
      <c r="D69" s="12"/>
      <c r="E69" s="12"/>
      <c r="F69" s="12"/>
      <c r="H69" s="13"/>
      <c r="I69" s="13"/>
      <c r="K69" s="14" t="str">
        <f>IF($A69="","",IF(OR((C69&lt;1.23),(C69&gt;1.3),(F69&lt;7.2),(F69&gt;7.8)),"Adjust","OK"))</f>
        <v/>
      </c>
      <c r="L69" s="14" t="str">
        <f>IF($A69="","",IF((H69&gt;=8000),"Replace lamp",""))</f>
        <v/>
      </c>
    </row>
    <row r="70" spans="1:12" x14ac:dyDescent="0.25">
      <c r="A70" s="11"/>
      <c r="C70" s="12"/>
      <c r="D70" s="12"/>
      <c r="E70" s="12"/>
      <c r="F70" s="12"/>
      <c r="H70" s="13"/>
      <c r="I70" s="13"/>
      <c r="K70" s="14" t="str">
        <f>IF($A70="","",IF(OR((C70&lt;1.23),(C70&gt;1.3),(F70&lt;7.2),(F70&gt;7.8)),"Adjust","OK"))</f>
        <v/>
      </c>
      <c r="L70" s="14" t="str">
        <f>IF($A70="","",IF((H70&gt;=8000),"Replace lamp",""))</f>
        <v/>
      </c>
    </row>
    <row r="71" spans="1:12" x14ac:dyDescent="0.25">
      <c r="A71" s="11"/>
      <c r="C71" s="12"/>
      <c r="D71" s="12"/>
      <c r="E71" s="12"/>
      <c r="F71" s="12"/>
      <c r="H71" s="13"/>
      <c r="I71" s="13"/>
      <c r="K71" s="14" t="str">
        <f>IF($A71="","",IF(OR((C71&lt;1.23),(C71&gt;1.3),(F71&lt;7.2),(F71&gt;7.8)),"Adjust","OK"))</f>
        <v/>
      </c>
      <c r="L71" s="14" t="str">
        <f>IF($A71="","",IF((H71&gt;=8000),"Replace lamp",""))</f>
        <v/>
      </c>
    </row>
    <row r="72" spans="1:12" x14ac:dyDescent="0.25">
      <c r="A72" s="11"/>
      <c r="C72" s="12"/>
      <c r="D72" s="12"/>
      <c r="E72" s="12"/>
      <c r="F72" s="12"/>
      <c r="H72" s="13"/>
      <c r="I72" s="13"/>
      <c r="K72" s="14" t="str">
        <f>IF($A72="","",IF(OR((C72&lt;1.23),(C72&gt;1.3),(F72&lt;7.2),(F72&gt;7.8)),"Adjust","OK"))</f>
        <v/>
      </c>
      <c r="L72" s="14" t="str">
        <f>IF($A72="","",IF((H72&gt;=8000),"Replace lamp",""))</f>
        <v/>
      </c>
    </row>
    <row r="73" spans="1:12" x14ac:dyDescent="0.25">
      <c r="A73" s="11"/>
      <c r="C73" s="12"/>
      <c r="D73" s="12"/>
      <c r="E73" s="12"/>
      <c r="F73" s="12"/>
      <c r="H73" s="13"/>
      <c r="I73" s="13"/>
      <c r="K73" s="14" t="str">
        <f>IF($A73="","",IF(OR((C73&lt;1.23),(C73&gt;1.3),(F73&lt;7.2),(F73&gt;7.8)),"Adjust","OK"))</f>
        <v/>
      </c>
      <c r="L73" s="14" t="str">
        <f>IF($A73="","",IF((H73&gt;=8000),"Replace lamp",""))</f>
        <v/>
      </c>
    </row>
    <row r="74" spans="1:12" x14ac:dyDescent="0.25">
      <c r="A74" s="11"/>
      <c r="C74" s="12"/>
      <c r="D74" s="12"/>
      <c r="E74" s="12"/>
      <c r="F74" s="12"/>
      <c r="H74" s="13"/>
      <c r="I74" s="13"/>
      <c r="K74" s="14" t="str">
        <f>IF($A74="","",IF(OR((C74&lt;1.23),(C74&gt;1.3),(F74&lt;7.2),(F74&gt;7.8)),"Adjust","OK"))</f>
        <v/>
      </c>
      <c r="L74" s="14" t="str">
        <f>IF($A74="","",IF((H74&gt;=8000),"Replace lamp",""))</f>
        <v/>
      </c>
    </row>
    <row r="75" spans="1:12" x14ac:dyDescent="0.25">
      <c r="A75" s="11"/>
      <c r="C75" s="12"/>
      <c r="D75" s="12"/>
      <c r="E75" s="12"/>
      <c r="F75" s="12"/>
      <c r="H75" s="13"/>
      <c r="I75" s="13"/>
      <c r="K75" s="14" t="str">
        <f>IF($A75="","",IF(OR((C75&lt;1.23),(C75&gt;1.3),(F75&lt;7.2),(F75&gt;7.8)),"Adjust","OK"))</f>
        <v/>
      </c>
      <c r="L75" s="14" t="str">
        <f>IF($A75="","",IF((H75&gt;=8000),"Replace lamp",""))</f>
        <v/>
      </c>
    </row>
    <row r="76" spans="1:12" x14ac:dyDescent="0.25">
      <c r="A76" s="11"/>
      <c r="C76" s="12"/>
      <c r="D76" s="12"/>
      <c r="E76" s="12"/>
      <c r="F76" s="12"/>
      <c r="H76" s="13"/>
      <c r="I76" s="13"/>
      <c r="K76" s="14" t="str">
        <f>IF($A76="","",IF(OR((C76&lt;1.23),(C76&gt;1.3),(F76&lt;7.2),(F76&gt;7.8)),"Adjust","OK"))</f>
        <v/>
      </c>
      <c r="L76" s="14" t="str">
        <f>IF($A76="","",IF((H76&gt;=8000),"Replace lamp",""))</f>
        <v/>
      </c>
    </row>
    <row r="77" spans="1:12" x14ac:dyDescent="0.25">
      <c r="A77" s="11"/>
      <c r="C77" s="12"/>
      <c r="D77" s="12"/>
      <c r="E77" s="12"/>
      <c r="F77" s="12"/>
      <c r="H77" s="13"/>
      <c r="I77" s="13"/>
      <c r="K77" s="14" t="str">
        <f>IF($A77="","",IF(OR((C77&lt;1.23),(C77&gt;1.3),(F77&lt;7.2),(F77&gt;7.8)),"Adjust","OK"))</f>
        <v/>
      </c>
      <c r="L77" s="14" t="str">
        <f>IF($A77="","",IF((H77&gt;=8000),"Replace lamp",""))</f>
        <v/>
      </c>
    </row>
    <row r="78" spans="1:12" x14ac:dyDescent="0.25">
      <c r="A78" s="11"/>
      <c r="C78" s="12"/>
      <c r="D78" s="12"/>
      <c r="E78" s="12"/>
      <c r="F78" s="12"/>
      <c r="H78" s="13"/>
      <c r="I78" s="13"/>
      <c r="K78" s="14" t="str">
        <f>IF($A78="","",IF(OR((C78&lt;1.23),(C78&gt;1.3),(F78&lt;7.2),(F78&gt;7.8)),"Adjust","OK"))</f>
        <v/>
      </c>
      <c r="L78" s="14" t="str">
        <f>IF($A78="","",IF((H78&gt;=8000),"Replace lamp",""))</f>
        <v/>
      </c>
    </row>
    <row r="79" spans="1:12" x14ac:dyDescent="0.25">
      <c r="A79" s="11"/>
      <c r="C79" s="12"/>
      <c r="D79" s="12"/>
      <c r="E79" s="12"/>
      <c r="F79" s="12"/>
      <c r="H79" s="13"/>
      <c r="I79" s="13"/>
      <c r="K79" s="14" t="str">
        <f>IF($A79="","",IF(OR((C79&lt;1.23),(C79&gt;1.3),(F79&lt;7.2),(F79&gt;7.8)),"Adjust","OK"))</f>
        <v/>
      </c>
      <c r="L79" s="14" t="str">
        <f>IF($A79="","",IF((H79&gt;=8000),"Replace lamp",""))</f>
        <v/>
      </c>
    </row>
    <row r="80" spans="1:12" x14ac:dyDescent="0.25">
      <c r="A80" s="11"/>
      <c r="C80" s="12"/>
      <c r="D80" s="12"/>
      <c r="E80" s="12"/>
      <c r="F80" s="12"/>
      <c r="H80" s="13"/>
      <c r="I80" s="13"/>
      <c r="K80" s="14" t="str">
        <f>IF($A80="","",IF(OR((C80&lt;1.23),(C80&gt;1.3),(F80&lt;7.2),(F80&gt;7.8)),"Adjust","OK"))</f>
        <v/>
      </c>
      <c r="L80" s="14" t="str">
        <f>IF($A80="","",IF((H80&gt;=8000),"Replace lamp",""))</f>
        <v/>
      </c>
    </row>
    <row r="81" spans="1:12" x14ac:dyDescent="0.25">
      <c r="A81" s="11"/>
      <c r="C81" s="12"/>
      <c r="D81" s="12"/>
      <c r="E81" s="12"/>
      <c r="F81" s="12"/>
      <c r="H81" s="13"/>
      <c r="I81" s="13"/>
      <c r="K81" s="14" t="str">
        <f>IF($A81="","",IF(OR((C81&lt;1.23),(C81&gt;1.3),(F81&lt;7.2),(F81&gt;7.8)),"Adjust","OK"))</f>
        <v/>
      </c>
      <c r="L81" s="14" t="str">
        <f>IF($A81="","",IF((H81&gt;=8000),"Replace lamp",""))</f>
        <v/>
      </c>
    </row>
    <row r="82" spans="1:12" x14ac:dyDescent="0.25">
      <c r="A82" s="11"/>
      <c r="C82" s="12"/>
      <c r="D82" s="12"/>
      <c r="E82" s="12"/>
      <c r="F82" s="12"/>
      <c r="H82" s="13"/>
      <c r="I82" s="13"/>
      <c r="K82" s="14" t="str">
        <f>IF($A82="","",IF(OR((C82&lt;1.23),(C82&gt;1.3),(F82&lt;7.2),(F82&gt;7.8)),"Adjust","OK"))</f>
        <v/>
      </c>
      <c r="L82" s="14" t="str">
        <f>IF($A82="","",IF((H82&gt;=8000),"Replace lamp",""))</f>
        <v/>
      </c>
    </row>
    <row r="83" spans="1:12" x14ac:dyDescent="0.25">
      <c r="A83" s="11"/>
      <c r="C83" s="12"/>
      <c r="D83" s="12"/>
      <c r="E83" s="12"/>
      <c r="F83" s="12"/>
      <c r="H83" s="13"/>
      <c r="I83" s="13"/>
      <c r="K83" s="14" t="str">
        <f>IF($A83="","",IF(OR((C83&lt;1.23),(C83&gt;1.3),(F83&lt;7.2),(F83&gt;7.8)),"Adjust","OK"))</f>
        <v/>
      </c>
      <c r="L83" s="14" t="str">
        <f>IF($A83="","",IF((H83&gt;=8000),"Replace lamp",""))</f>
        <v/>
      </c>
    </row>
    <row r="84" spans="1:12" x14ac:dyDescent="0.25">
      <c r="A84" s="11"/>
      <c r="C84" s="12"/>
      <c r="D84" s="12"/>
      <c r="E84" s="12"/>
      <c r="F84" s="12"/>
      <c r="H84" s="13"/>
      <c r="I84" s="13"/>
      <c r="K84" s="14" t="str">
        <f>IF($A84="","",IF(OR((C84&lt;1.23),(C84&gt;1.3),(F84&lt;7.2),(F84&gt;7.8)),"Adjust","OK"))</f>
        <v/>
      </c>
      <c r="L84" s="14" t="str">
        <f>IF($A84="","",IF((H84&gt;=8000),"Replace lamp",""))</f>
        <v/>
      </c>
    </row>
    <row r="85" spans="1:12" x14ac:dyDescent="0.25">
      <c r="A85" s="11"/>
      <c r="C85" s="12"/>
      <c r="D85" s="12"/>
      <c r="E85" s="12"/>
      <c r="F85" s="12"/>
      <c r="H85" s="13"/>
      <c r="I85" s="13"/>
      <c r="K85" s="14" t="str">
        <f>IF($A85="","",IF(OR((C85&lt;1.23),(C85&gt;1.3),(F85&lt;7.2),(F85&gt;7.8)),"Adjust","OK"))</f>
        <v/>
      </c>
      <c r="L85" s="14" t="str">
        <f>IF($A85="","",IF((H85&gt;=8000),"Replace lamp",""))</f>
        <v/>
      </c>
    </row>
    <row r="86" spans="1:12" x14ac:dyDescent="0.25">
      <c r="A86" s="11"/>
      <c r="C86" s="12"/>
      <c r="D86" s="12"/>
      <c r="E86" s="12"/>
      <c r="F86" s="12"/>
      <c r="H86" s="13"/>
      <c r="I86" s="13"/>
      <c r="K86" s="14" t="str">
        <f>IF($A86="","",IF(OR((C86&lt;1.23),(C86&gt;1.3),(F86&lt;7.2),(F86&gt;7.8)),"Adjust","OK"))</f>
        <v/>
      </c>
      <c r="L86" s="14" t="str">
        <f>IF($A86="","",IF((H86&gt;=8000),"Replace lamp",""))</f>
        <v/>
      </c>
    </row>
    <row r="87" spans="1:12" x14ac:dyDescent="0.25">
      <c r="A87" s="11"/>
      <c r="C87" s="12"/>
      <c r="D87" s="12"/>
      <c r="E87" s="12"/>
      <c r="F87" s="12"/>
      <c r="H87" s="13"/>
      <c r="I87" s="13"/>
      <c r="K87" s="14" t="str">
        <f>IF($A87="","",IF(OR((C87&lt;1.23),(C87&gt;1.3),(F87&lt;7.2),(F87&gt;7.8)),"Adjust","OK"))</f>
        <v/>
      </c>
      <c r="L87" s="14" t="str">
        <f>IF($A87="","",IF((H87&gt;=8000),"Replace lamp",""))</f>
        <v/>
      </c>
    </row>
    <row r="88" spans="1:12" x14ac:dyDescent="0.25">
      <c r="A88" s="11"/>
      <c r="C88" s="12"/>
      <c r="D88" s="12"/>
      <c r="E88" s="12"/>
      <c r="F88" s="12"/>
      <c r="H88" s="13"/>
      <c r="I88" s="13"/>
      <c r="K88" s="14" t="str">
        <f>IF($A88="","",IF(OR((C88&lt;1.23),(C88&gt;1.3),(F88&lt;7.2),(F88&gt;7.8)),"Adjust","OK"))</f>
        <v/>
      </c>
      <c r="L88" s="14" t="str">
        <f>IF($A88="","",IF((H88&gt;=8000),"Replace lamp",""))</f>
        <v/>
      </c>
    </row>
    <row r="89" spans="1:12" x14ac:dyDescent="0.25">
      <c r="A89" s="11"/>
      <c r="C89" s="12"/>
      <c r="D89" s="12"/>
      <c r="E89" s="12"/>
      <c r="F89" s="12"/>
      <c r="H89" s="13"/>
      <c r="I89" s="13"/>
      <c r="K89" s="14" t="str">
        <f>IF($A89="","",IF(OR((C89&lt;1.23),(C89&gt;1.3),(F89&lt;7.2),(F89&gt;7.8)),"Adjust","OK"))</f>
        <v/>
      </c>
      <c r="L89" s="14" t="str">
        <f>IF($A89="","",IF((H89&gt;=8000),"Replace lamp",""))</f>
        <v/>
      </c>
    </row>
    <row r="90" spans="1:12" x14ac:dyDescent="0.25">
      <c r="A90" s="11"/>
      <c r="C90" s="12"/>
      <c r="D90" s="12"/>
      <c r="E90" s="12"/>
      <c r="F90" s="12"/>
      <c r="H90" s="13"/>
      <c r="I90" s="13"/>
      <c r="K90" s="14" t="str">
        <f>IF($A90="","",IF(OR((C90&lt;1.23),(C90&gt;1.3),(F90&lt;7.2),(F90&gt;7.8)),"Adjust","OK"))</f>
        <v/>
      </c>
      <c r="L90" s="14" t="str">
        <f>IF($A90="","",IF((H90&gt;=8000),"Replace lamp",""))</f>
        <v/>
      </c>
    </row>
    <row r="91" spans="1:12" x14ac:dyDescent="0.25">
      <c r="A91" s="11"/>
      <c r="C91" s="12"/>
      <c r="D91" s="12"/>
      <c r="E91" s="12"/>
      <c r="F91" s="12"/>
      <c r="H91" s="13"/>
      <c r="I91" s="13"/>
      <c r="K91" s="14" t="str">
        <f>IF($A91="","",IF(OR((C91&lt;1.23),(C91&gt;1.3),(F91&lt;7.2),(F91&gt;7.8)),"Adjust","OK"))</f>
        <v/>
      </c>
      <c r="L91" s="14" t="str">
        <f>IF($A91="","",IF((H91&gt;=8000),"Replace lamp",""))</f>
        <v/>
      </c>
    </row>
    <row r="92" spans="1:12" x14ac:dyDescent="0.25">
      <c r="A92" s="11"/>
      <c r="C92" s="12"/>
      <c r="D92" s="12"/>
      <c r="E92" s="12"/>
      <c r="F92" s="12"/>
      <c r="H92" s="13"/>
      <c r="I92" s="13"/>
      <c r="K92" s="14" t="str">
        <f>IF($A92="","",IF(OR((C92&lt;1.23),(C92&gt;1.3),(F92&lt;7.2),(F92&gt;7.8)),"Adjust","OK"))</f>
        <v/>
      </c>
      <c r="L92" s="14" t="str">
        <f>IF($A92="","",IF((H92&gt;=8000),"Replace lamp",""))</f>
        <v/>
      </c>
    </row>
    <row r="93" spans="1:12" x14ac:dyDescent="0.25">
      <c r="A93" s="11"/>
      <c r="C93" s="12"/>
      <c r="D93" s="12"/>
      <c r="E93" s="12"/>
      <c r="F93" s="12"/>
      <c r="H93" s="13"/>
      <c r="I93" s="13"/>
      <c r="K93" s="14" t="str">
        <f>IF($A93="","",IF(OR((C93&lt;1.23),(C93&gt;1.3),(F93&lt;7.2),(F93&gt;7.8)),"Adjust","OK"))</f>
        <v/>
      </c>
      <c r="L93" s="14" t="str">
        <f>IF($A93="","",IF((H93&gt;=8000),"Replace lamp",""))</f>
        <v/>
      </c>
    </row>
    <row r="94" spans="1:12" x14ac:dyDescent="0.25">
      <c r="A94" s="11"/>
      <c r="C94" s="12"/>
      <c r="D94" s="12"/>
      <c r="E94" s="12"/>
      <c r="F94" s="12"/>
      <c r="H94" s="13"/>
      <c r="I94" s="13"/>
      <c r="K94" s="14" t="str">
        <f>IF($A94="","",IF(OR((C94&lt;1.23),(C94&gt;1.3),(F94&lt;7.2),(F94&gt;7.8)),"Adjust","OK"))</f>
        <v/>
      </c>
      <c r="L94" s="14" t="str">
        <f>IF($A94="","",IF((H94&gt;=8000),"Replace lamp",""))</f>
        <v/>
      </c>
    </row>
    <row r="95" spans="1:12" x14ac:dyDescent="0.25">
      <c r="A95" s="11"/>
      <c r="C95" s="12"/>
      <c r="D95" s="12"/>
      <c r="E95" s="12"/>
      <c r="F95" s="12"/>
      <c r="H95" s="13"/>
      <c r="I95" s="13"/>
      <c r="K95" s="14" t="str">
        <f>IF($A95="","",IF(OR((C95&lt;1.23),(C95&gt;1.3),(F95&lt;7.2),(F95&gt;7.8)),"Adjust","OK"))</f>
        <v/>
      </c>
      <c r="L95" s="14" t="str">
        <f>IF($A95="","",IF((H95&gt;=8000),"Replace lamp",""))</f>
        <v/>
      </c>
    </row>
    <row r="96" spans="1:12" x14ac:dyDescent="0.25">
      <c r="A96" s="11"/>
      <c r="C96" s="12"/>
      <c r="D96" s="12"/>
      <c r="E96" s="12"/>
      <c r="F96" s="12"/>
      <c r="H96" s="13"/>
      <c r="I96" s="13"/>
      <c r="K96" s="14" t="str">
        <f>IF($A96="","",IF(OR((C96&lt;1.23),(C96&gt;1.3),(F96&lt;7.2),(F96&gt;7.8)),"Adjust","OK"))</f>
        <v/>
      </c>
      <c r="L96" s="14" t="str">
        <f>IF($A96="","",IF((H96&gt;=8000),"Replace lamp",""))</f>
        <v/>
      </c>
    </row>
    <row r="97" spans="1:12" x14ac:dyDescent="0.25">
      <c r="A97" s="11"/>
      <c r="C97" s="12"/>
      <c r="D97" s="12"/>
      <c r="E97" s="12"/>
      <c r="F97" s="12"/>
      <c r="H97" s="13"/>
      <c r="I97" s="13"/>
      <c r="K97" s="14" t="str">
        <f>IF($A97="","",IF(OR((C97&lt;1.23),(C97&gt;1.3),(F97&lt;7.2),(F97&gt;7.8)),"Adjust","OK"))</f>
        <v/>
      </c>
      <c r="L97" s="14" t="str">
        <f>IF($A97="","",IF((H97&gt;=8000),"Replace lamp",""))</f>
        <v/>
      </c>
    </row>
    <row r="98" spans="1:12" x14ac:dyDescent="0.25">
      <c r="A98" s="11"/>
      <c r="C98" s="12"/>
      <c r="D98" s="12"/>
      <c r="E98" s="12"/>
      <c r="F98" s="12"/>
      <c r="H98" s="13"/>
      <c r="I98" s="13"/>
      <c r="K98" s="14" t="str">
        <f>IF($A98="","",IF(OR((C98&lt;1.23),(C98&gt;1.3),(F98&lt;7.2),(F98&gt;7.8)),"Adjust","OK"))</f>
        <v/>
      </c>
      <c r="L98" s="14" t="str">
        <f>IF($A98="","",IF((H98&gt;=8000),"Replace lamp",""))</f>
        <v/>
      </c>
    </row>
    <row r="99" spans="1:12" x14ac:dyDescent="0.25">
      <c r="A99" s="11"/>
      <c r="C99" s="12"/>
      <c r="D99" s="12"/>
      <c r="E99" s="12"/>
      <c r="F99" s="12"/>
      <c r="H99" s="13"/>
      <c r="I99" s="13"/>
      <c r="K99" s="14" t="str">
        <f>IF($A99="","",IF(OR((C99&lt;1.23),(C99&gt;1.3),(F99&lt;7.2),(F99&gt;7.8)),"Adjust","OK"))</f>
        <v/>
      </c>
      <c r="L99" s="14" t="str">
        <f>IF($A99="","",IF((H99&gt;=8000),"Replace lamp",""))</f>
        <v/>
      </c>
    </row>
    <row r="100" spans="1:12" x14ac:dyDescent="0.25">
      <c r="A100" s="11"/>
      <c r="C100" s="12"/>
      <c r="D100" s="12"/>
      <c r="E100" s="12"/>
      <c r="F100" s="12"/>
      <c r="H100" s="13"/>
      <c r="I100" s="13"/>
      <c r="K100" s="14" t="str">
        <f>IF($A100="","",IF(OR((C100&lt;1.23),(C100&gt;1.3),(F100&lt;7.2),(F100&gt;7.8)),"Adjust","OK"))</f>
        <v/>
      </c>
      <c r="L100" s="14" t="str">
        <f>IF($A100="","",IF((H100&gt;=8000),"Replace lamp",""))</f>
        <v/>
      </c>
    </row>
    <row r="101" spans="1:12" x14ac:dyDescent="0.25">
      <c r="A101" s="11"/>
      <c r="C101" s="12"/>
      <c r="D101" s="12"/>
      <c r="E101" s="12"/>
      <c r="F101" s="12"/>
      <c r="H101" s="13"/>
      <c r="I101" s="13"/>
      <c r="K101" s="14" t="str">
        <f>IF($A101="","",IF(OR((C101&lt;1.23),(C101&gt;1.3),(F101&lt;7.2),(F101&gt;7.8)),"Adjust","OK"))</f>
        <v/>
      </c>
      <c r="L101" s="14" t="str">
        <f>IF($A101="","",IF((H101&gt;=8000),"Replace lamp",""))</f>
        <v/>
      </c>
    </row>
    <row r="102" spans="1:12" x14ac:dyDescent="0.25">
      <c r="A102" s="11"/>
      <c r="C102" s="12"/>
      <c r="D102" s="12"/>
      <c r="E102" s="12"/>
      <c r="F102" s="12"/>
      <c r="H102" s="13"/>
      <c r="I102" s="13"/>
      <c r="K102" s="14" t="str">
        <f>IF($A102="","",IF(OR((C102&lt;1.23),(C102&gt;1.3),(F102&lt;7.2),(F102&gt;7.8)),"Adjust","OK"))</f>
        <v/>
      </c>
      <c r="L102" s="14" t="str">
        <f>IF($A102="","",IF((H102&gt;=8000),"Replace lamp",""))</f>
        <v/>
      </c>
    </row>
    <row r="103" spans="1:12" x14ac:dyDescent="0.25">
      <c r="A103" s="11"/>
      <c r="C103" s="12"/>
      <c r="D103" s="12"/>
      <c r="E103" s="12"/>
      <c r="F103" s="12"/>
      <c r="H103" s="13"/>
      <c r="I103" s="13"/>
      <c r="K103" s="14" t="str">
        <f>IF($A103="","",IF(OR((C103&lt;1.23),(C103&gt;1.3),(F103&lt;7.2),(F103&gt;7.8)),"Adjust","OK"))</f>
        <v/>
      </c>
      <c r="L103" s="14" t="str">
        <f>IF($A103="","",IF((H103&gt;=8000),"Replace lamp",""))</f>
        <v/>
      </c>
    </row>
    <row r="104" spans="1:12" x14ac:dyDescent="0.25">
      <c r="A104" s="11"/>
      <c r="C104" s="12"/>
      <c r="D104" s="12"/>
      <c r="E104" s="12"/>
      <c r="F104" s="12"/>
      <c r="H104" s="13"/>
      <c r="I104" s="13"/>
      <c r="K104" s="14" t="str">
        <f>IF($A104="","",IF(OR((C104&lt;1.23),(C104&gt;1.3),(F104&lt;7.2),(F104&gt;7.8)),"Adjust","OK"))</f>
        <v/>
      </c>
      <c r="L104" s="14" t="str">
        <f>IF($A104="","",IF((H104&gt;=8000),"Replace lamp",""))</f>
        <v/>
      </c>
    </row>
    <row r="105" spans="1:12" x14ac:dyDescent="0.25">
      <c r="A105" s="11"/>
      <c r="C105" s="12"/>
      <c r="D105" s="12"/>
      <c r="E105" s="12"/>
      <c r="F105" s="12"/>
      <c r="H105" s="13"/>
      <c r="I105" s="13"/>
      <c r="K105" s="14" t="str">
        <f>IF($A105="","",IF(OR((C105&lt;1.23),(C105&gt;1.3),(F105&lt;7.2),(F105&gt;7.8)),"Adjust","OK"))</f>
        <v/>
      </c>
      <c r="L105" s="14" t="str">
        <f>IF($A105="","",IF((H105&gt;=8000),"Replace lamp",""))</f>
        <v/>
      </c>
    </row>
    <row r="106" spans="1:12" x14ac:dyDescent="0.25">
      <c r="A106" s="11"/>
      <c r="C106" s="12"/>
      <c r="D106" s="12"/>
      <c r="E106" s="12"/>
      <c r="F106" s="12"/>
      <c r="H106" s="13"/>
      <c r="I106" s="13"/>
      <c r="K106" s="14" t="str">
        <f>IF($A106="","",IF(OR((C106&lt;1.23),(C106&gt;1.3),(F106&lt;7.2),(F106&gt;7.8)),"Adjust","OK"))</f>
        <v/>
      </c>
      <c r="L106" s="14" t="str">
        <f>IF($A106="","",IF((H106&gt;=8000),"Replace lamp",""))</f>
        <v/>
      </c>
    </row>
    <row r="107" spans="1:12" x14ac:dyDescent="0.25">
      <c r="A107" s="11"/>
      <c r="C107" s="12"/>
      <c r="D107" s="12"/>
      <c r="E107" s="12"/>
      <c r="F107" s="12"/>
      <c r="H107" s="13"/>
      <c r="I107" s="13"/>
      <c r="K107" s="14" t="str">
        <f>IF($A107="","",IF(OR((C107&lt;1.23),(C107&gt;1.3),(F107&lt;7.2),(F107&gt;7.8)),"Adjust","OK"))</f>
        <v/>
      </c>
      <c r="L107" s="14" t="str">
        <f>IF($A107="","",IF((H107&gt;=8000),"Replace lamp",""))</f>
        <v/>
      </c>
    </row>
    <row r="108" spans="1:12" x14ac:dyDescent="0.25">
      <c r="A108" s="11"/>
      <c r="C108" s="12"/>
      <c r="D108" s="12"/>
      <c r="E108" s="12"/>
      <c r="F108" s="12"/>
      <c r="H108" s="13"/>
      <c r="I108" s="13"/>
      <c r="K108" s="14" t="str">
        <f>IF($A108="","",IF(OR((C108&lt;1.23),(C108&gt;1.3),(F108&lt;7.2),(F108&gt;7.8)),"Adjust","OK"))</f>
        <v/>
      </c>
      <c r="L108" s="14" t="str">
        <f>IF($A108="","",IF((H108&gt;=8000),"Replace lamp",""))</f>
        <v/>
      </c>
    </row>
    <row r="109" spans="1:12" x14ac:dyDescent="0.25">
      <c r="A109" s="11"/>
      <c r="C109" s="12"/>
      <c r="D109" s="12"/>
      <c r="E109" s="12"/>
      <c r="F109" s="12"/>
      <c r="H109" s="13"/>
      <c r="I109" s="13"/>
      <c r="K109" s="14" t="str">
        <f>IF($A109="","",IF(OR((C109&lt;1.23),(C109&gt;1.3),(F109&lt;7.2),(F109&gt;7.8)),"Adjust","OK"))</f>
        <v/>
      </c>
      <c r="L109" s="14" t="str">
        <f>IF($A109="","",IF((H109&gt;=8000),"Replace lamp",""))</f>
        <v/>
      </c>
    </row>
    <row r="110" spans="1:12" x14ac:dyDescent="0.25">
      <c r="A110" s="11"/>
      <c r="C110" s="12"/>
      <c r="D110" s="12"/>
      <c r="E110" s="12"/>
      <c r="F110" s="12"/>
      <c r="H110" s="13"/>
      <c r="I110" s="13"/>
      <c r="K110" s="14" t="str">
        <f>IF($A110="","",IF(OR((C110&lt;1.23),(C110&gt;1.3),(F110&lt;7.2),(F110&gt;7.8)),"Adjust","OK"))</f>
        <v/>
      </c>
      <c r="L110" s="14" t="str">
        <f>IF($A110="","",IF((H110&gt;=8000),"Replace lamp",""))</f>
        <v/>
      </c>
    </row>
    <row r="111" spans="1:12" x14ac:dyDescent="0.25">
      <c r="A111" s="11"/>
      <c r="C111" s="12"/>
      <c r="D111" s="12"/>
      <c r="E111" s="12"/>
      <c r="F111" s="12"/>
      <c r="H111" s="13"/>
      <c r="I111" s="13"/>
      <c r="K111" s="14" t="str">
        <f>IF($A111="","",IF(OR((C111&lt;1.23),(C111&gt;1.3),(F111&lt;7.2),(F111&gt;7.8)),"Adjust","OK"))</f>
        <v/>
      </c>
      <c r="L111" s="14" t="str">
        <f>IF($A111="","",IF((H111&gt;=8000),"Replace lamp",""))</f>
        <v/>
      </c>
    </row>
    <row r="112" spans="1:12" x14ac:dyDescent="0.25">
      <c r="A112" s="11"/>
      <c r="C112" s="12"/>
      <c r="D112" s="12"/>
      <c r="E112" s="12"/>
      <c r="F112" s="12"/>
      <c r="H112" s="13"/>
      <c r="I112" s="13"/>
      <c r="K112" s="14" t="str">
        <f>IF($A112="","",IF(OR((C112&lt;1.23),(C112&gt;1.3),(F112&lt;7.2),(F112&gt;7.8)),"Adjust","OK"))</f>
        <v/>
      </c>
      <c r="L112" s="14" t="str">
        <f>IF($A112="","",IF((H112&gt;=8000),"Replace lamp",""))</f>
        <v/>
      </c>
    </row>
    <row r="113" spans="1:12" x14ac:dyDescent="0.25">
      <c r="A113" s="11"/>
      <c r="C113" s="12"/>
      <c r="D113" s="12"/>
      <c r="E113" s="12"/>
      <c r="F113" s="12"/>
      <c r="H113" s="13"/>
      <c r="I113" s="13"/>
      <c r="K113" s="14" t="str">
        <f>IF($A113="","",IF(OR((C113&lt;1.23),(C113&gt;1.3),(F113&lt;7.2),(F113&gt;7.8)),"Adjust","OK"))</f>
        <v/>
      </c>
      <c r="L113" s="14" t="str">
        <f>IF($A113="","",IF((H113&gt;=8000),"Replace lamp",""))</f>
        <v/>
      </c>
    </row>
    <row r="114" spans="1:12" x14ac:dyDescent="0.25">
      <c r="A114" s="11"/>
      <c r="C114" s="12"/>
      <c r="D114" s="12"/>
      <c r="E114" s="12"/>
      <c r="F114" s="12"/>
      <c r="H114" s="13"/>
      <c r="I114" s="13"/>
      <c r="K114" s="14" t="str">
        <f>IF($A114="","",IF(OR((C114&lt;1.23),(C114&gt;1.3),(F114&lt;7.2),(F114&gt;7.8)),"Adjust","OK"))</f>
        <v/>
      </c>
      <c r="L114" s="14" t="str">
        <f>IF($A114="","",IF((H114&gt;=8000),"Replace lamp",""))</f>
        <v/>
      </c>
    </row>
    <row r="115" spans="1:12" x14ac:dyDescent="0.25">
      <c r="A115" s="11"/>
      <c r="C115" s="12"/>
      <c r="D115" s="12"/>
      <c r="E115" s="12"/>
      <c r="F115" s="12"/>
      <c r="H115" s="13"/>
      <c r="I115" s="13"/>
      <c r="K115" s="14" t="str">
        <f>IF($A115="","",IF(OR((C115&lt;1.23),(C115&gt;1.3),(F115&lt;7.2),(F115&gt;7.8)),"Adjust","OK"))</f>
        <v/>
      </c>
      <c r="L115" s="14" t="str">
        <f>IF($A115="","",IF((H115&gt;=8000),"Replace lamp",""))</f>
        <v/>
      </c>
    </row>
    <row r="116" spans="1:12" x14ac:dyDescent="0.25">
      <c r="A116" s="11"/>
      <c r="C116" s="12"/>
      <c r="D116" s="12"/>
      <c r="E116" s="12"/>
      <c r="F116" s="12"/>
      <c r="H116" s="13"/>
      <c r="I116" s="13"/>
      <c r="K116" s="14" t="str">
        <f>IF($A116="","",IF(OR((C116&lt;1.23),(C116&gt;1.3),(F116&lt;7.2),(F116&gt;7.8)),"Adjust","OK"))</f>
        <v/>
      </c>
      <c r="L116" s="14" t="str">
        <f>IF($A116="","",IF((H116&gt;=8000),"Replace lamp",""))</f>
        <v/>
      </c>
    </row>
    <row r="117" spans="1:12" x14ac:dyDescent="0.25">
      <c r="A117" s="11"/>
      <c r="C117" s="12"/>
      <c r="D117" s="12"/>
      <c r="E117" s="12"/>
      <c r="F117" s="12"/>
      <c r="H117" s="13"/>
      <c r="I117" s="13"/>
      <c r="K117" s="14" t="str">
        <f>IF($A117="","",IF(OR((C117&lt;1.23),(C117&gt;1.3),(F117&lt;7.2),(F117&gt;7.8)),"Adjust","OK"))</f>
        <v/>
      </c>
      <c r="L117" s="14" t="str">
        <f>IF($A117="","",IF((H117&gt;=8000),"Replace lamp",""))</f>
        <v/>
      </c>
    </row>
    <row r="118" spans="1:12" x14ac:dyDescent="0.25">
      <c r="A118" s="11"/>
      <c r="C118" s="12"/>
      <c r="D118" s="12"/>
      <c r="E118" s="12"/>
      <c r="F118" s="12"/>
      <c r="H118" s="13"/>
      <c r="I118" s="13"/>
      <c r="K118" s="14" t="str">
        <f>IF($A118="","",IF(OR((C118&lt;1.23),(C118&gt;1.3),(F118&lt;7.2),(F118&gt;7.8)),"Adjust","OK"))</f>
        <v/>
      </c>
      <c r="L118" s="14" t="str">
        <f>IF($A118="","",IF((H118&gt;=8000),"Replace lamp",""))</f>
        <v/>
      </c>
    </row>
    <row r="119" spans="1:12" x14ac:dyDescent="0.25">
      <c r="A119" s="11"/>
      <c r="C119" s="12"/>
      <c r="D119" s="12"/>
      <c r="E119" s="12"/>
      <c r="F119" s="12"/>
      <c r="H119" s="13"/>
      <c r="I119" s="13"/>
      <c r="K119" s="14" t="str">
        <f>IF($A119="","",IF(OR((C119&lt;1.23),(C119&gt;1.3),(F119&lt;7.2),(F119&gt;7.8)),"Adjust","OK"))</f>
        <v/>
      </c>
      <c r="L119" s="14" t="str">
        <f>IF($A119="","",IF((H119&gt;=8000),"Replace lamp",""))</f>
        <v/>
      </c>
    </row>
    <row r="120" spans="1:12" x14ac:dyDescent="0.25">
      <c r="A120" s="11"/>
      <c r="C120" s="12"/>
      <c r="D120" s="12"/>
      <c r="E120" s="12"/>
      <c r="F120" s="12"/>
      <c r="H120" s="13"/>
      <c r="I120" s="13"/>
      <c r="K120" s="14" t="str">
        <f>IF($A120="","",IF(OR((C120&lt;1.23),(C120&gt;1.3),(F120&lt;7.2),(F120&gt;7.8)),"Adjust","OK"))</f>
        <v/>
      </c>
      <c r="L120" s="14" t="str">
        <f>IF($A120="","",IF((H120&gt;=8000),"Replace lamp",""))</f>
        <v/>
      </c>
    </row>
    <row r="121" spans="1:12" x14ac:dyDescent="0.25">
      <c r="A121" s="11"/>
      <c r="C121" s="12"/>
      <c r="D121" s="12"/>
      <c r="E121" s="12"/>
      <c r="F121" s="12"/>
      <c r="H121" s="13"/>
      <c r="I121" s="13"/>
      <c r="K121" s="14" t="str">
        <f>IF($A121="","",IF(OR((C121&lt;1.23),(C121&gt;1.3),(F121&lt;7.2),(F121&gt;7.8)),"Adjust","OK"))</f>
        <v/>
      </c>
      <c r="L121" s="14" t="str">
        <f>IF($A121="","",IF((H121&gt;=8000),"Replace lamp",""))</f>
        <v/>
      </c>
    </row>
    <row r="122" spans="1:12" x14ac:dyDescent="0.25">
      <c r="A122" s="11"/>
      <c r="C122" s="12"/>
      <c r="D122" s="12"/>
      <c r="E122" s="12"/>
      <c r="F122" s="12"/>
      <c r="H122" s="13"/>
      <c r="I122" s="13"/>
      <c r="K122" s="14" t="str">
        <f>IF($A122="","",IF(OR((C122&lt;1.23),(C122&gt;1.3),(F122&lt;7.2),(F122&gt;7.8)),"Adjust","OK"))</f>
        <v/>
      </c>
      <c r="L122" s="14" t="str">
        <f>IF($A122="","",IF((H122&gt;=8000),"Replace lamp",""))</f>
        <v/>
      </c>
    </row>
    <row r="123" spans="1:12" x14ac:dyDescent="0.25">
      <c r="A123" s="11"/>
      <c r="C123" s="12"/>
      <c r="D123" s="12"/>
      <c r="E123" s="12"/>
      <c r="F123" s="12"/>
      <c r="H123" s="13"/>
      <c r="I123" s="13"/>
      <c r="K123" s="14" t="str">
        <f>IF($A123="","",IF(OR((C123&lt;1.23),(C123&gt;1.3),(F123&lt;7.2),(F123&gt;7.8)),"Adjust","OK"))</f>
        <v/>
      </c>
      <c r="L123" s="14" t="str">
        <f>IF($A123="","",IF((H123&gt;=8000),"Replace lamp",""))</f>
        <v/>
      </c>
    </row>
    <row r="124" spans="1:12" x14ac:dyDescent="0.25">
      <c r="A124" s="11"/>
      <c r="C124" s="12"/>
      <c r="D124" s="12"/>
      <c r="E124" s="12"/>
      <c r="F124" s="12"/>
      <c r="H124" s="13"/>
      <c r="I124" s="13"/>
      <c r="K124" s="14" t="str">
        <f>IF($A124="","",IF(OR((C124&lt;1.23),(C124&gt;1.3),(F124&lt;7.2),(F124&gt;7.8)),"Adjust","OK"))</f>
        <v/>
      </c>
      <c r="L124" s="14" t="str">
        <f>IF($A124="","",IF((H124&gt;=8000),"Replace lamp",""))</f>
        <v/>
      </c>
    </row>
    <row r="125" spans="1:12" x14ac:dyDescent="0.25">
      <c r="A125" s="11"/>
      <c r="C125" s="12"/>
      <c r="D125" s="12"/>
      <c r="E125" s="12"/>
      <c r="F125" s="12"/>
      <c r="H125" s="13"/>
      <c r="I125" s="13"/>
      <c r="K125" s="14" t="str">
        <f>IF($A125="","",IF(OR((C125&lt;1.23),(C125&gt;1.3),(F125&lt;7.2),(F125&gt;7.8)),"Adjust","OK"))</f>
        <v/>
      </c>
      <c r="L125" s="14" t="str">
        <f>IF($A125="","",IF((H125&gt;=8000),"Replace lamp",""))</f>
        <v/>
      </c>
    </row>
    <row r="126" spans="1:12" x14ac:dyDescent="0.25">
      <c r="A126" s="11"/>
      <c r="C126" s="12"/>
      <c r="D126" s="12"/>
      <c r="E126" s="12"/>
      <c r="F126" s="12"/>
      <c r="H126" s="13"/>
      <c r="I126" s="13"/>
      <c r="K126" s="14" t="str">
        <f>IF($A126="","",IF(OR((C126&lt;1.23),(C126&gt;1.3),(F126&lt;7.2),(F126&gt;7.8)),"Adjust","OK"))</f>
        <v/>
      </c>
      <c r="L126" s="14" t="str">
        <f>IF($A126="","",IF((H126&gt;=8000),"Replace lamp",""))</f>
        <v/>
      </c>
    </row>
    <row r="127" spans="1:12" x14ac:dyDescent="0.25">
      <c r="A127" s="11"/>
      <c r="C127" s="12"/>
      <c r="D127" s="12"/>
      <c r="E127" s="12"/>
      <c r="F127" s="12"/>
      <c r="H127" s="13"/>
      <c r="I127" s="13"/>
      <c r="K127" s="14" t="str">
        <f>IF($A127="","",IF(OR((C127&lt;1.23),(C127&gt;1.3),(F127&lt;7.2),(F127&gt;7.8)),"Adjust","OK"))</f>
        <v/>
      </c>
      <c r="L127" s="14" t="str">
        <f>IF($A127="","",IF((H127&gt;=8000),"Replace lamp",""))</f>
        <v/>
      </c>
    </row>
    <row r="128" spans="1:12" x14ac:dyDescent="0.25">
      <c r="A128" s="11"/>
      <c r="C128" s="12"/>
      <c r="D128" s="12"/>
      <c r="E128" s="12"/>
      <c r="F128" s="12"/>
      <c r="H128" s="13"/>
      <c r="I128" s="13"/>
      <c r="K128" s="14" t="str">
        <f>IF($A128="","",IF(OR((C128&lt;1.23),(C128&gt;1.3),(F128&lt;7.2),(F128&gt;7.8)),"Adjust","OK"))</f>
        <v/>
      </c>
      <c r="L128" s="14" t="str">
        <f>IF($A128="","",IF((H128&gt;=8000),"Replace lamp",""))</f>
        <v/>
      </c>
    </row>
    <row r="129" spans="1:12" x14ac:dyDescent="0.25">
      <c r="A129" s="11"/>
      <c r="C129" s="12"/>
      <c r="D129" s="12"/>
      <c r="E129" s="12"/>
      <c r="F129" s="12"/>
      <c r="H129" s="13"/>
      <c r="I129" s="13"/>
      <c r="K129" s="14" t="str">
        <f>IF($A129="","",IF(OR((C129&lt;1.23),(C129&gt;1.3),(F129&lt;7.2),(F129&gt;7.8)),"Adjust","OK"))</f>
        <v/>
      </c>
      <c r="L129" s="14" t="str">
        <f>IF($A129="","",IF((H129&gt;=8000),"Replace lamp",""))</f>
        <v/>
      </c>
    </row>
    <row r="130" spans="1:12" x14ac:dyDescent="0.25">
      <c r="A130" s="11"/>
      <c r="C130" s="12"/>
      <c r="D130" s="12"/>
      <c r="E130" s="12"/>
      <c r="F130" s="12"/>
      <c r="H130" s="13"/>
      <c r="I130" s="13"/>
      <c r="K130" s="14" t="str">
        <f>IF($A130="","",IF(OR((C130&lt;1.23),(C130&gt;1.3),(F130&lt;7.2),(F130&gt;7.8)),"Adjust","OK"))</f>
        <v/>
      </c>
      <c r="L130" s="14" t="str">
        <f>IF($A130="","",IF((H130&gt;=8000),"Replace lamp",""))</f>
        <v/>
      </c>
    </row>
    <row r="131" spans="1:12" x14ac:dyDescent="0.25">
      <c r="A131" s="11"/>
      <c r="C131" s="12"/>
      <c r="D131" s="12"/>
      <c r="E131" s="12"/>
      <c r="F131" s="12"/>
      <c r="H131" s="13"/>
      <c r="I131" s="13"/>
      <c r="K131" s="14" t="str">
        <f>IF($A131="","",IF(OR((C131&lt;1.23),(C131&gt;1.3),(F131&lt;7.2),(F131&gt;7.8)),"Adjust","OK"))</f>
        <v/>
      </c>
      <c r="L131" s="14" t="str">
        <f>IF($A131="","",IF((H131&gt;=8000),"Replace lamp",""))</f>
        <v/>
      </c>
    </row>
    <row r="132" spans="1:12" x14ac:dyDescent="0.25">
      <c r="A132" s="11"/>
      <c r="C132" s="12"/>
      <c r="D132" s="12"/>
      <c r="E132" s="12"/>
      <c r="F132" s="12"/>
      <c r="H132" s="13"/>
      <c r="I132" s="13"/>
      <c r="K132" s="14" t="str">
        <f>IF($A132="","",IF(OR((C132&lt;1.23),(C132&gt;1.3),(F132&lt;7.2),(F132&gt;7.8)),"Adjust","OK"))</f>
        <v/>
      </c>
      <c r="L132" s="14" t="str">
        <f>IF($A132="","",IF((H132&gt;=8000),"Replace lamp",""))</f>
        <v/>
      </c>
    </row>
    <row r="133" spans="1:12" x14ac:dyDescent="0.25">
      <c r="A133" s="11"/>
      <c r="C133" s="12"/>
      <c r="D133" s="12"/>
      <c r="E133" s="12"/>
      <c r="F133" s="12"/>
      <c r="H133" s="13"/>
      <c r="I133" s="13"/>
      <c r="K133" s="14" t="str">
        <f>IF($A133="","",IF(OR((C133&lt;1.23),(C133&gt;1.3),(F133&lt;7.2),(F133&gt;7.8)),"Adjust","OK"))</f>
        <v/>
      </c>
      <c r="L133" s="14" t="str">
        <f>IF($A133="","",IF((H133&gt;=8000),"Replace lamp",""))</f>
        <v/>
      </c>
    </row>
    <row r="134" spans="1:12" x14ac:dyDescent="0.25">
      <c r="A134" s="11"/>
      <c r="C134" s="12"/>
      <c r="D134" s="12"/>
      <c r="E134" s="12"/>
      <c r="F134" s="12"/>
      <c r="H134" s="13"/>
      <c r="I134" s="13"/>
      <c r="K134" s="14" t="str">
        <f>IF($A134="","",IF(OR((C134&lt;1.23),(C134&gt;1.3),(F134&lt;7.2),(F134&gt;7.8)),"Adjust","OK"))</f>
        <v/>
      </c>
      <c r="L134" s="14" t="str">
        <f>IF($A134="","",IF((H134&gt;=8000),"Replace lamp",""))</f>
        <v/>
      </c>
    </row>
    <row r="135" spans="1:12" x14ac:dyDescent="0.25">
      <c r="A135" s="11"/>
      <c r="C135" s="12"/>
      <c r="D135" s="12"/>
      <c r="E135" s="12"/>
      <c r="F135" s="12"/>
      <c r="H135" s="13"/>
      <c r="I135" s="13"/>
      <c r="K135" s="14" t="str">
        <f>IF($A135="","",IF(OR((C135&lt;1.23),(C135&gt;1.3),(F135&lt;7.2),(F135&gt;7.8)),"Adjust","OK"))</f>
        <v/>
      </c>
      <c r="L135" s="14" t="str">
        <f>IF($A135="","",IF((H135&gt;=8000),"Replace lamp",""))</f>
        <v/>
      </c>
    </row>
    <row r="136" spans="1:12" x14ac:dyDescent="0.25">
      <c r="A136" s="11"/>
      <c r="C136" s="12"/>
      <c r="D136" s="12"/>
      <c r="E136" s="12"/>
      <c r="F136" s="12"/>
      <c r="H136" s="13"/>
      <c r="I136" s="13"/>
      <c r="K136" s="14" t="str">
        <f>IF($A136="","",IF(OR((C136&lt;1.23),(C136&gt;1.3),(F136&lt;7.2),(F136&gt;7.8)),"Adjust","OK"))</f>
        <v/>
      </c>
      <c r="L136" s="14" t="str">
        <f>IF($A136="","",IF((H136&gt;=8000),"Replace lamp",""))</f>
        <v/>
      </c>
    </row>
    <row r="137" spans="1:12" x14ac:dyDescent="0.25">
      <c r="A137" s="11"/>
      <c r="C137" s="12"/>
      <c r="D137" s="12"/>
      <c r="E137" s="12"/>
      <c r="F137" s="12"/>
      <c r="H137" s="13"/>
      <c r="I137" s="13"/>
      <c r="K137" s="14" t="str">
        <f>IF($A137="","",IF(OR((C137&lt;1.23),(C137&gt;1.3),(F137&lt;7.2),(F137&gt;7.8)),"Adjust","OK"))</f>
        <v/>
      </c>
      <c r="L137" s="14" t="str">
        <f>IF($A137="","",IF((H137&gt;=8000),"Replace lamp",""))</f>
        <v/>
      </c>
    </row>
    <row r="138" spans="1:12" x14ac:dyDescent="0.25">
      <c r="A138" s="11"/>
      <c r="C138" s="12"/>
      <c r="D138" s="12"/>
      <c r="E138" s="12"/>
      <c r="F138" s="12"/>
      <c r="H138" s="13"/>
      <c r="I138" s="13"/>
      <c r="K138" s="14" t="str">
        <f>IF($A138="","",IF(OR((C138&lt;1.23),(C138&gt;1.3),(F138&lt;7.2),(F138&gt;7.8)),"Adjust","OK"))</f>
        <v/>
      </c>
      <c r="L138" s="14" t="str">
        <f>IF($A138="","",IF((H138&gt;=8000),"Replace lamp",""))</f>
        <v/>
      </c>
    </row>
    <row r="139" spans="1:12" x14ac:dyDescent="0.25">
      <c r="A139" s="11"/>
      <c r="C139" s="12"/>
      <c r="D139" s="12"/>
      <c r="E139" s="12"/>
      <c r="F139" s="12"/>
      <c r="H139" s="13"/>
      <c r="I139" s="13"/>
      <c r="K139" s="14" t="str">
        <f>IF($A139="","",IF(OR((C139&lt;1.23),(C139&gt;1.3),(F139&lt;7.2),(F139&gt;7.8)),"Adjust","OK"))</f>
        <v/>
      </c>
      <c r="L139" s="14" t="str">
        <f>IF($A139="","",IF((H139&gt;=8000),"Replace lamp",""))</f>
        <v/>
      </c>
    </row>
    <row r="140" spans="1:12" x14ac:dyDescent="0.25">
      <c r="A140" s="11"/>
      <c r="C140" s="12"/>
      <c r="D140" s="12"/>
      <c r="E140" s="12"/>
      <c r="F140" s="12"/>
      <c r="H140" s="13"/>
      <c r="I140" s="13"/>
      <c r="K140" s="14" t="str">
        <f>IF($A140="","",IF(OR((C140&lt;1.23),(C140&gt;1.3),(F140&lt;7.2),(F140&gt;7.8)),"Adjust","OK"))</f>
        <v/>
      </c>
      <c r="L140" s="14" t="str">
        <f>IF($A140="","",IF((H140&gt;=8000),"Replace lamp",""))</f>
        <v/>
      </c>
    </row>
    <row r="141" spans="1:12" x14ac:dyDescent="0.25">
      <c r="A141" s="11"/>
      <c r="C141" s="12"/>
      <c r="D141" s="12"/>
      <c r="E141" s="12"/>
      <c r="F141" s="12"/>
      <c r="H141" s="13"/>
      <c r="I141" s="13"/>
      <c r="K141" s="14" t="str">
        <f>IF($A141="","",IF(OR((C141&lt;1.23),(C141&gt;1.3),(F141&lt;7.2),(F141&gt;7.8)),"Adjust","OK"))</f>
        <v/>
      </c>
      <c r="L141" s="14" t="str">
        <f>IF($A141="","",IF((H141&gt;=8000),"Replace lamp",""))</f>
        <v/>
      </c>
    </row>
    <row r="142" spans="1:12" x14ac:dyDescent="0.25">
      <c r="A142" s="11"/>
      <c r="C142" s="12"/>
      <c r="D142" s="12"/>
      <c r="E142" s="12"/>
      <c r="F142" s="12"/>
      <c r="H142" s="13"/>
      <c r="I142" s="13"/>
      <c r="K142" s="14" t="str">
        <f>IF($A142="","",IF(OR((C142&lt;1.23),(C142&gt;1.3),(F142&lt;7.2),(F142&gt;7.8)),"Adjust","OK"))</f>
        <v/>
      </c>
      <c r="L142" s="14" t="str">
        <f>IF($A142="","",IF((H142&gt;=8000),"Replace lamp",""))</f>
        <v/>
      </c>
    </row>
    <row r="143" spans="1:12" x14ac:dyDescent="0.25">
      <c r="A143" s="11"/>
      <c r="C143" s="12"/>
      <c r="D143" s="12"/>
      <c r="E143" s="12"/>
      <c r="F143" s="12"/>
      <c r="H143" s="13"/>
      <c r="I143" s="13"/>
      <c r="K143" s="14" t="str">
        <f>IF($A143="","",IF(OR((C143&lt;1.23),(C143&gt;1.3),(F143&lt;7.2),(F143&gt;7.8)),"Adjust","OK"))</f>
        <v/>
      </c>
      <c r="L143" s="14" t="str">
        <f>IF($A143="","",IF((H143&gt;=8000),"Replace lamp",""))</f>
        <v/>
      </c>
    </row>
    <row r="144" spans="1:12" x14ac:dyDescent="0.25">
      <c r="A144" s="11"/>
      <c r="C144" s="12"/>
      <c r="D144" s="12"/>
      <c r="E144" s="12"/>
      <c r="F144" s="12"/>
      <c r="H144" s="13"/>
      <c r="I144" s="13"/>
      <c r="K144" s="14" t="str">
        <f>IF($A144="","",IF(OR((C144&lt;1.23),(C144&gt;1.3),(F144&lt;7.2),(F144&gt;7.8)),"Adjust","OK"))</f>
        <v/>
      </c>
      <c r="L144" s="14" t="str">
        <f>IF($A144="","",IF((H144&gt;=8000),"Replace lamp",""))</f>
        <v/>
      </c>
    </row>
    <row r="145" spans="1:12" x14ac:dyDescent="0.25">
      <c r="A145" s="11"/>
      <c r="C145" s="12"/>
      <c r="D145" s="12"/>
      <c r="E145" s="12"/>
      <c r="F145" s="12"/>
      <c r="H145" s="13"/>
      <c r="I145" s="13"/>
      <c r="K145" s="14" t="str">
        <f>IF($A145="","",IF(OR((C145&lt;1.23),(C145&gt;1.3),(F145&lt;7.2),(F145&gt;7.8)),"Adjust","OK"))</f>
        <v/>
      </c>
      <c r="L145" s="14" t="str">
        <f>IF($A145="","",IF((H145&gt;=8000),"Replace lamp",""))</f>
        <v/>
      </c>
    </row>
    <row r="146" spans="1:12" x14ac:dyDescent="0.25">
      <c r="A146" s="11"/>
      <c r="C146" s="12"/>
      <c r="D146" s="12"/>
      <c r="E146" s="12"/>
      <c r="F146" s="12"/>
      <c r="H146" s="13"/>
      <c r="I146" s="13"/>
      <c r="K146" s="14" t="str">
        <f>IF($A146="","",IF(OR((C146&lt;1.23),(C146&gt;1.3),(F146&lt;7.2),(F146&gt;7.8)),"Adjust","OK"))</f>
        <v/>
      </c>
      <c r="L146" s="14" t="str">
        <f>IF($A146="","",IF((H146&gt;=8000),"Replace lamp",""))</f>
        <v/>
      </c>
    </row>
    <row r="147" spans="1:12" x14ac:dyDescent="0.25">
      <c r="A147" s="11"/>
      <c r="C147" s="12"/>
      <c r="D147" s="12"/>
      <c r="E147" s="12"/>
      <c r="F147" s="12"/>
      <c r="H147" s="13"/>
      <c r="I147" s="13"/>
      <c r="K147" s="14" t="str">
        <f>IF($A147="","",IF(OR((C147&lt;1.23),(C147&gt;1.3),(F147&lt;7.2),(F147&gt;7.8)),"Adjust","OK"))</f>
        <v/>
      </c>
      <c r="L147" s="14" t="str">
        <f>IF($A147="","",IF((H147&gt;=8000),"Replace lamp",""))</f>
        <v/>
      </c>
    </row>
    <row r="148" spans="1:12" x14ac:dyDescent="0.25">
      <c r="A148" s="11"/>
      <c r="C148" s="12"/>
      <c r="D148" s="12"/>
      <c r="E148" s="12"/>
      <c r="F148" s="12"/>
      <c r="H148" s="13"/>
      <c r="I148" s="13"/>
      <c r="K148" s="14" t="str">
        <f>IF($A148="","",IF(OR((C148&lt;1.23),(C148&gt;1.3),(F148&lt;7.2),(F148&gt;7.8)),"Adjust","OK"))</f>
        <v/>
      </c>
      <c r="L148" s="14" t="str">
        <f>IF($A148="","",IF((H148&gt;=8000),"Replace lamp",""))</f>
        <v/>
      </c>
    </row>
    <row r="149" spans="1:12" x14ac:dyDescent="0.25">
      <c r="A149" s="11"/>
      <c r="C149" s="12"/>
      <c r="D149" s="12"/>
      <c r="E149" s="12"/>
      <c r="F149" s="12"/>
      <c r="H149" s="13"/>
      <c r="I149" s="13"/>
      <c r="K149" s="14" t="str">
        <f>IF($A149="","",IF(OR((C149&lt;1.23),(C149&gt;1.3),(F149&lt;7.2),(F149&gt;7.8)),"Adjust","OK"))</f>
        <v/>
      </c>
      <c r="L149" s="14" t="str">
        <f>IF($A149="","",IF((H149&gt;=8000),"Replace lamp",""))</f>
        <v/>
      </c>
    </row>
    <row r="150" spans="1:12" x14ac:dyDescent="0.25">
      <c r="A150" s="11"/>
      <c r="C150" s="12"/>
      <c r="D150" s="12"/>
      <c r="E150" s="12"/>
      <c r="F150" s="12"/>
      <c r="H150" s="13"/>
      <c r="I150" s="13"/>
      <c r="K150" s="14" t="str">
        <f>IF($A150="","",IF(OR((C150&lt;1.23),(C150&gt;1.3),(F150&lt;7.2),(F150&gt;7.8)),"Adjust","OK"))</f>
        <v/>
      </c>
      <c r="L150" s="14" t="str">
        <f>IF($A150="","",IF((H150&gt;=8000),"Replace lamp",""))</f>
        <v/>
      </c>
    </row>
    <row r="151" spans="1:12" x14ac:dyDescent="0.25">
      <c r="A151" s="11"/>
      <c r="C151" s="12"/>
      <c r="D151" s="12"/>
      <c r="E151" s="12"/>
      <c r="F151" s="12"/>
      <c r="H151" s="13"/>
      <c r="I151" s="13"/>
      <c r="K151" s="14" t="str">
        <f>IF($A151="","",IF(OR((C151&lt;1.23),(C151&gt;1.3),(F151&lt;7.2),(F151&gt;7.8)),"Adjust","OK"))</f>
        <v/>
      </c>
      <c r="L151" s="14" t="str">
        <f>IF($A151="","",IF((H151&gt;=8000),"Replace lamp",""))</f>
        <v/>
      </c>
    </row>
    <row r="152" spans="1:12" x14ac:dyDescent="0.25">
      <c r="A152" s="11"/>
      <c r="C152" s="12"/>
      <c r="D152" s="12"/>
      <c r="E152" s="12"/>
      <c r="F152" s="12"/>
      <c r="H152" s="13"/>
      <c r="I152" s="13"/>
      <c r="K152" s="14" t="str">
        <f>IF($A152="","",IF(OR((C152&lt;1.23),(C152&gt;1.3),(F152&lt;7.2),(F152&gt;7.8)),"Adjust","OK"))</f>
        <v/>
      </c>
      <c r="L152" s="14" t="str">
        <f>IF($A152="","",IF((H152&gt;=8000),"Replace lamp",""))</f>
        <v/>
      </c>
    </row>
    <row r="153" spans="1:12" x14ac:dyDescent="0.25">
      <c r="A153" s="11"/>
      <c r="C153" s="12"/>
      <c r="D153" s="12"/>
      <c r="E153" s="12"/>
      <c r="F153" s="12"/>
      <c r="H153" s="13"/>
      <c r="I153" s="13"/>
      <c r="K153" s="14" t="str">
        <f>IF($A153="","",IF(OR((C153&lt;1.23),(C153&gt;1.3),(F153&lt;7.2),(F153&gt;7.8)),"Adjust","OK"))</f>
        <v/>
      </c>
      <c r="L153" s="14" t="str">
        <f>IF($A153="","",IF((H153&gt;=8000),"Replace lamp",""))</f>
        <v/>
      </c>
    </row>
    <row r="154" spans="1:12" x14ac:dyDescent="0.25">
      <c r="A154" s="11"/>
      <c r="C154" s="12"/>
      <c r="D154" s="12"/>
      <c r="E154" s="12"/>
      <c r="F154" s="12"/>
      <c r="H154" s="13"/>
      <c r="I154" s="13"/>
      <c r="K154" s="14" t="str">
        <f>IF($A154="","",IF(OR((C154&lt;1.23),(C154&gt;1.3),(F154&lt;7.2),(F154&gt;7.8)),"Adjust","OK"))</f>
        <v/>
      </c>
      <c r="L154" s="14" t="str">
        <f>IF($A154="","",IF((H154&gt;=8000),"Replace lamp",""))</f>
        <v/>
      </c>
    </row>
    <row r="155" spans="1:12" x14ac:dyDescent="0.25">
      <c r="A155" s="11"/>
      <c r="C155" s="12"/>
      <c r="D155" s="12"/>
      <c r="E155" s="12"/>
      <c r="F155" s="12"/>
      <c r="H155" s="13"/>
      <c r="I155" s="13"/>
      <c r="K155" s="14" t="str">
        <f>IF($A155="","",IF(OR((C155&lt;1.23),(C155&gt;1.3),(F155&lt;7.2),(F155&gt;7.8)),"Adjust","OK"))</f>
        <v/>
      </c>
      <c r="L155" s="14" t="str">
        <f>IF($A155="","",IF((H155&gt;=8000),"Replace lamp",""))</f>
        <v/>
      </c>
    </row>
    <row r="156" spans="1:12" x14ac:dyDescent="0.25">
      <c r="A156" s="11"/>
      <c r="C156" s="12"/>
      <c r="D156" s="12"/>
      <c r="E156" s="12"/>
      <c r="F156" s="12"/>
      <c r="H156" s="13"/>
      <c r="I156" s="13"/>
      <c r="K156" s="14" t="str">
        <f>IF($A156="","",IF(OR((C156&lt;1.23),(C156&gt;1.3),(F156&lt;7.2),(F156&gt;7.8)),"Adjust","OK"))</f>
        <v/>
      </c>
      <c r="L156" s="14" t="str">
        <f>IF($A156="","",IF((H156&gt;=8000),"Replace lamp",""))</f>
        <v/>
      </c>
    </row>
    <row r="157" spans="1:12" x14ac:dyDescent="0.25">
      <c r="A157" s="11"/>
      <c r="C157" s="12"/>
      <c r="D157" s="12"/>
      <c r="E157" s="12"/>
      <c r="F157" s="12"/>
      <c r="H157" s="13"/>
      <c r="I157" s="13"/>
      <c r="K157" s="14" t="str">
        <f>IF($A157="","",IF(OR((C157&lt;1.23),(C157&gt;1.3),(F157&lt;7.2),(F157&gt;7.8)),"Adjust","OK"))</f>
        <v/>
      </c>
      <c r="L157" s="14" t="str">
        <f>IF($A157="","",IF((H157&gt;=8000),"Replace lamp",""))</f>
        <v/>
      </c>
    </row>
    <row r="158" spans="1:12" x14ac:dyDescent="0.25">
      <c r="A158" s="11"/>
      <c r="C158" s="12"/>
      <c r="D158" s="12"/>
      <c r="E158" s="12"/>
      <c r="F158" s="12"/>
      <c r="H158" s="13"/>
      <c r="I158" s="13"/>
      <c r="K158" s="14" t="str">
        <f>IF($A158="","",IF(OR((C158&lt;1.23),(C158&gt;1.3),(F158&lt;7.2),(F158&gt;7.8)),"Adjust","OK"))</f>
        <v/>
      </c>
      <c r="L158" s="14" t="str">
        <f>IF($A158="","",IF((H158&gt;=8000),"Replace lamp",""))</f>
        <v/>
      </c>
    </row>
    <row r="159" spans="1:12" x14ac:dyDescent="0.25">
      <c r="A159" s="11"/>
      <c r="C159" s="12"/>
      <c r="D159" s="12"/>
      <c r="E159" s="12"/>
      <c r="F159" s="12"/>
      <c r="H159" s="13"/>
      <c r="I159" s="13"/>
      <c r="K159" s="14" t="str">
        <f>IF($A159="","",IF(OR((C159&lt;1.23),(C159&gt;1.3),(F159&lt;7.2),(F159&gt;7.8)),"Adjust","OK"))</f>
        <v/>
      </c>
      <c r="L159" s="14" t="str">
        <f>IF($A159="","",IF((H159&gt;=8000),"Replace lamp",""))</f>
        <v/>
      </c>
    </row>
    <row r="160" spans="1:12" x14ac:dyDescent="0.25">
      <c r="A160" s="11"/>
      <c r="C160" s="12"/>
      <c r="D160" s="12"/>
      <c r="E160" s="12"/>
      <c r="F160" s="12"/>
      <c r="H160" s="13"/>
      <c r="I160" s="13"/>
      <c r="K160" s="14" t="str">
        <f>IF($A160="","",IF(OR((C160&lt;1.23),(C160&gt;1.3),(F160&lt;7.2),(F160&gt;7.8)),"Adjust","OK"))</f>
        <v/>
      </c>
      <c r="L160" s="14" t="str">
        <f>IF($A160="","",IF((H160&gt;=8000),"Replace lamp",""))</f>
        <v/>
      </c>
    </row>
    <row r="161" spans="1:12" x14ac:dyDescent="0.25">
      <c r="A161" s="11"/>
      <c r="C161" s="12"/>
      <c r="D161" s="12"/>
      <c r="E161" s="12"/>
      <c r="F161" s="12"/>
      <c r="H161" s="13"/>
      <c r="I161" s="13"/>
      <c r="K161" s="14" t="str">
        <f>IF($A161="","",IF(OR((C161&lt;1.23),(C161&gt;1.3),(F161&lt;7.2),(F161&gt;7.8)),"Adjust","OK"))</f>
        <v/>
      </c>
      <c r="L161" s="14" t="str">
        <f>IF($A161="","",IF((H161&gt;=8000),"Replace lamp",""))</f>
        <v/>
      </c>
    </row>
    <row r="162" spans="1:12" x14ac:dyDescent="0.25">
      <c r="A162" s="11"/>
      <c r="C162" s="12"/>
      <c r="D162" s="12"/>
      <c r="E162" s="12"/>
      <c r="F162" s="12"/>
      <c r="H162" s="13"/>
      <c r="I162" s="13"/>
      <c r="K162" s="14" t="str">
        <f>IF($A162="","",IF(OR((C162&lt;1.23),(C162&gt;1.3),(F162&lt;7.2),(F162&gt;7.8)),"Adjust","OK"))</f>
        <v/>
      </c>
      <c r="L162" s="14" t="str">
        <f>IF($A162="","",IF((H162&gt;=8000),"Replace lamp",""))</f>
        <v/>
      </c>
    </row>
    <row r="163" spans="1:12" x14ac:dyDescent="0.25">
      <c r="A163" s="11"/>
      <c r="C163" s="12"/>
      <c r="D163" s="12"/>
      <c r="E163" s="12"/>
      <c r="F163" s="12"/>
      <c r="H163" s="13"/>
      <c r="I163" s="13"/>
      <c r="K163" s="14" t="str">
        <f>IF($A163="","",IF(OR((C163&lt;1.23),(C163&gt;1.3),(F163&lt;7.2),(F163&gt;7.8)),"Adjust","OK"))</f>
        <v/>
      </c>
      <c r="L163" s="14" t="str">
        <f>IF($A163="","",IF((H163&gt;=8000),"Replace lamp",""))</f>
        <v/>
      </c>
    </row>
    <row r="164" spans="1:12" x14ac:dyDescent="0.25">
      <c r="A164" s="11"/>
      <c r="C164" s="12"/>
      <c r="D164" s="12"/>
      <c r="E164" s="12"/>
      <c r="F164" s="12"/>
      <c r="H164" s="13"/>
      <c r="I164" s="13"/>
      <c r="K164" s="14" t="str">
        <f>IF($A164="","",IF(OR((C164&lt;1.23),(C164&gt;1.3),(F164&lt;7.2),(F164&gt;7.8)),"Adjust","OK"))</f>
        <v/>
      </c>
      <c r="L164" s="14" t="str">
        <f>IF($A164="","",IF((H164&gt;=8000),"Replace lamp",""))</f>
        <v/>
      </c>
    </row>
    <row r="165" spans="1:12" x14ac:dyDescent="0.25">
      <c r="A165" s="11"/>
      <c r="C165" s="12"/>
      <c r="D165" s="12"/>
      <c r="E165" s="12"/>
      <c r="F165" s="12"/>
      <c r="H165" s="13"/>
      <c r="I165" s="13"/>
      <c r="K165" s="14" t="str">
        <f>IF($A165="","",IF(OR((C165&lt;1.23),(C165&gt;1.3),(F165&lt;7.2),(F165&gt;7.8)),"Adjust","OK"))</f>
        <v/>
      </c>
      <c r="L165" s="14" t="str">
        <f>IF($A165="","",IF((H165&gt;=8000),"Replace lamp",""))</f>
        <v/>
      </c>
    </row>
    <row r="166" spans="1:12" x14ac:dyDescent="0.25">
      <c r="A166" s="11"/>
      <c r="C166" s="12"/>
      <c r="D166" s="12"/>
      <c r="E166" s="12"/>
      <c r="F166" s="12"/>
      <c r="H166" s="13"/>
      <c r="I166" s="13"/>
      <c r="K166" s="14" t="str">
        <f>IF($A166="","",IF(OR((C166&lt;1.23),(C166&gt;1.3),(F166&lt;7.2),(F166&gt;7.8)),"Adjust","OK"))</f>
        <v/>
      </c>
      <c r="L166" s="14" t="str">
        <f>IF($A166="","",IF((H166&gt;=8000),"Replace lamp",""))</f>
        <v/>
      </c>
    </row>
    <row r="167" spans="1:12" x14ac:dyDescent="0.25">
      <c r="A167" s="11"/>
      <c r="C167" s="12"/>
      <c r="D167" s="12"/>
      <c r="E167" s="12"/>
      <c r="F167" s="12"/>
      <c r="H167" s="13"/>
      <c r="I167" s="13"/>
      <c r="K167" s="14" t="str">
        <f>IF($A167="","",IF(OR((C167&lt;1.23),(C167&gt;1.3),(F167&lt;7.2),(F167&gt;7.8)),"Adjust","OK"))</f>
        <v/>
      </c>
      <c r="L167" s="14" t="str">
        <f>IF($A167="","",IF((H167&gt;=8000),"Replace lamp",""))</f>
        <v/>
      </c>
    </row>
    <row r="168" spans="1:12" x14ac:dyDescent="0.25">
      <c r="A168" s="11"/>
      <c r="C168" s="12"/>
      <c r="D168" s="12"/>
      <c r="E168" s="12"/>
      <c r="F168" s="12"/>
      <c r="H168" s="13"/>
      <c r="I168" s="13"/>
      <c r="K168" s="14" t="str">
        <f>IF($A168="","",IF(OR((C168&lt;1.23),(C168&gt;1.3),(F168&lt;7.2),(F168&gt;7.8)),"Adjust","OK"))</f>
        <v/>
      </c>
      <c r="L168" s="14" t="str">
        <f>IF($A168="","",IF((H168&gt;=8000),"Replace lamp",""))</f>
        <v/>
      </c>
    </row>
    <row r="169" spans="1:12" x14ac:dyDescent="0.25">
      <c r="A169" s="11"/>
      <c r="C169" s="12"/>
      <c r="D169" s="12"/>
      <c r="E169" s="12"/>
      <c r="F169" s="12"/>
      <c r="H169" s="13"/>
      <c r="I169" s="13"/>
      <c r="K169" s="14" t="str">
        <f>IF($A169="","",IF(OR((C169&lt;1.23),(C169&gt;1.3),(F169&lt;7.2),(F169&gt;7.8)),"Adjust","OK"))</f>
        <v/>
      </c>
      <c r="L169" s="14" t="str">
        <f>IF($A169="","",IF((H169&gt;=8000),"Replace lamp",""))</f>
        <v/>
      </c>
    </row>
    <row r="170" spans="1:12" x14ac:dyDescent="0.25">
      <c r="A170" s="11"/>
      <c r="C170" s="12"/>
      <c r="D170" s="12"/>
      <c r="E170" s="12"/>
      <c r="F170" s="12"/>
      <c r="H170" s="13"/>
      <c r="I170" s="13"/>
      <c r="K170" s="14" t="str">
        <f>IF($A170="","",IF(OR((C170&lt;1.23),(C170&gt;1.3),(F170&lt;7.2),(F170&gt;7.8)),"Adjust","OK"))</f>
        <v/>
      </c>
      <c r="L170" s="14" t="str">
        <f>IF($A170="","",IF((H170&gt;=8000),"Replace lamp",""))</f>
        <v/>
      </c>
    </row>
    <row r="171" spans="1:12" x14ac:dyDescent="0.25">
      <c r="A171" s="11"/>
      <c r="C171" s="12"/>
      <c r="D171" s="12"/>
      <c r="E171" s="12"/>
      <c r="F171" s="12"/>
      <c r="H171" s="13"/>
      <c r="I171" s="13"/>
      <c r="K171" s="14" t="str">
        <f>IF($A171="","",IF(OR((C171&lt;1.23),(C171&gt;1.3),(F171&lt;7.2),(F171&gt;7.8)),"Adjust","OK"))</f>
        <v/>
      </c>
      <c r="L171" s="14" t="str">
        <f>IF($A171="","",IF((H171&gt;=8000),"Replace lamp",""))</f>
        <v/>
      </c>
    </row>
    <row r="172" spans="1:12" x14ac:dyDescent="0.25">
      <c r="A172" s="11"/>
      <c r="C172" s="12"/>
      <c r="D172" s="12"/>
      <c r="E172" s="12"/>
      <c r="F172" s="12"/>
      <c r="H172" s="13"/>
      <c r="I172" s="13"/>
      <c r="K172" s="14" t="str">
        <f>IF($A172="","",IF(OR((C172&lt;1.23),(C172&gt;1.3),(F172&lt;7.2),(F172&gt;7.8)),"Adjust","OK"))</f>
        <v/>
      </c>
      <c r="L172" s="14" t="str">
        <f>IF($A172="","",IF((H172&gt;=8000),"Replace lamp",""))</f>
        <v/>
      </c>
    </row>
    <row r="173" spans="1:12" x14ac:dyDescent="0.25">
      <c r="A173" s="11"/>
      <c r="C173" s="12"/>
      <c r="D173" s="12"/>
      <c r="E173" s="12"/>
      <c r="F173" s="12"/>
      <c r="H173" s="13"/>
      <c r="I173" s="13"/>
      <c r="K173" s="14" t="str">
        <f>IF($A173="","",IF(OR((C173&lt;1.23),(C173&gt;1.3),(F173&lt;7.2),(F173&gt;7.8)),"Adjust","OK"))</f>
        <v/>
      </c>
      <c r="L173" s="14" t="str">
        <f>IF($A173="","",IF((H173&gt;=8000),"Replace lamp",""))</f>
        <v/>
      </c>
    </row>
    <row r="174" spans="1:12" x14ac:dyDescent="0.25">
      <c r="A174" s="11"/>
      <c r="C174" s="12"/>
      <c r="D174" s="12"/>
      <c r="E174" s="12"/>
      <c r="F174" s="12"/>
      <c r="H174" s="13"/>
      <c r="I174" s="13"/>
      <c r="K174" s="14" t="str">
        <f>IF($A174="","",IF(OR((C174&lt;1.23),(C174&gt;1.3),(F174&lt;7.2),(F174&gt;7.8)),"Adjust","OK"))</f>
        <v/>
      </c>
      <c r="L174" s="14" t="str">
        <f>IF($A174="","",IF((H174&gt;=8000),"Replace lamp",""))</f>
        <v/>
      </c>
    </row>
    <row r="175" spans="1:12" x14ac:dyDescent="0.25">
      <c r="A175" s="11"/>
      <c r="C175" s="12"/>
      <c r="D175" s="12"/>
      <c r="E175" s="12"/>
      <c r="F175" s="12"/>
      <c r="H175" s="13"/>
      <c r="I175" s="13"/>
      <c r="K175" s="14" t="str">
        <f>IF($A175="","",IF(OR((C175&lt;1.23),(C175&gt;1.3),(F175&lt;7.2),(F175&gt;7.8)),"Adjust","OK"))</f>
        <v/>
      </c>
      <c r="L175" s="14" t="str">
        <f>IF($A175="","",IF((H175&gt;=8000),"Replace lamp",""))</f>
        <v/>
      </c>
    </row>
    <row r="176" spans="1:12" x14ac:dyDescent="0.25">
      <c r="A176" s="11"/>
      <c r="C176" s="12"/>
      <c r="D176" s="12"/>
      <c r="E176" s="12"/>
      <c r="F176" s="12"/>
      <c r="H176" s="13"/>
      <c r="I176" s="13"/>
      <c r="K176" s="14" t="str">
        <f>IF($A176="","",IF(OR((C176&lt;1.23),(C176&gt;1.3),(F176&lt;7.2),(F176&gt;7.8)),"Adjust","OK"))</f>
        <v/>
      </c>
      <c r="L176" s="14" t="str">
        <f>IF($A176="","",IF((H176&gt;=8000),"Replace lamp",""))</f>
        <v/>
      </c>
    </row>
    <row r="177" spans="1:12" x14ac:dyDescent="0.25">
      <c r="A177" s="11"/>
      <c r="C177" s="12"/>
      <c r="D177" s="12"/>
      <c r="E177" s="12"/>
      <c r="F177" s="12"/>
      <c r="H177" s="13"/>
      <c r="I177" s="13"/>
      <c r="K177" s="14" t="str">
        <f>IF($A177="","",IF(OR((C177&lt;1.23),(C177&gt;1.3),(F177&lt;7.2),(F177&gt;7.8)),"Adjust","OK"))</f>
        <v/>
      </c>
      <c r="L177" s="14" t="str">
        <f>IF($A177="","",IF((H177&gt;=8000),"Replace lamp",""))</f>
        <v/>
      </c>
    </row>
    <row r="178" spans="1:12" x14ac:dyDescent="0.25">
      <c r="A178" s="11"/>
      <c r="C178" s="12"/>
      <c r="D178" s="12"/>
      <c r="E178" s="12"/>
      <c r="F178" s="12"/>
      <c r="H178" s="13"/>
      <c r="I178" s="13"/>
      <c r="K178" s="14" t="str">
        <f>IF($A178="","",IF(OR((C178&lt;1.23),(C178&gt;1.3),(F178&lt;7.2),(F178&gt;7.8)),"Adjust","OK"))</f>
        <v/>
      </c>
      <c r="L178" s="14" t="str">
        <f>IF($A178="","",IF((H178&gt;=8000),"Replace lamp",""))</f>
        <v/>
      </c>
    </row>
    <row r="179" spans="1:12" x14ac:dyDescent="0.25">
      <c r="A179" s="11"/>
      <c r="C179" s="12"/>
      <c r="D179" s="12"/>
      <c r="E179" s="12"/>
      <c r="F179" s="12"/>
      <c r="H179" s="13"/>
      <c r="I179" s="13"/>
      <c r="K179" s="14" t="str">
        <f>IF($A179="","",IF(OR((C179&lt;1.23),(C179&gt;1.3),(F179&lt;7.2),(F179&gt;7.8)),"Adjust","OK"))</f>
        <v/>
      </c>
      <c r="L179" s="14" t="str">
        <f>IF($A179="","",IF((H179&gt;=8000),"Replace lamp",""))</f>
        <v/>
      </c>
    </row>
    <row r="180" spans="1:12" x14ac:dyDescent="0.25">
      <c r="A180" s="11"/>
      <c r="C180" s="12"/>
      <c r="D180" s="12"/>
      <c r="E180" s="12"/>
      <c r="F180" s="12"/>
      <c r="H180" s="13"/>
      <c r="I180" s="13"/>
      <c r="K180" s="14" t="str">
        <f>IF($A180="","",IF(OR((C180&lt;1.23),(C180&gt;1.3),(F180&lt;7.2),(F180&gt;7.8)),"Adjust","OK"))</f>
        <v/>
      </c>
      <c r="L180" s="14" t="str">
        <f>IF($A180="","",IF((H180&gt;=8000),"Replace lamp",""))</f>
        <v/>
      </c>
    </row>
    <row r="181" spans="1:12" x14ac:dyDescent="0.25">
      <c r="A181" s="11"/>
      <c r="C181" s="12"/>
      <c r="D181" s="12"/>
      <c r="E181" s="12"/>
      <c r="F181" s="12"/>
      <c r="H181" s="13"/>
      <c r="I181" s="13"/>
      <c r="K181" s="14" t="str">
        <f>IF($A181="","",IF(OR((C181&lt;1.23),(C181&gt;1.3),(F181&lt;7.2),(F181&gt;7.8)),"Adjust","OK"))</f>
        <v/>
      </c>
      <c r="L181" s="14" t="str">
        <f>IF($A181="","",IF((H181&gt;=8000),"Replace lamp",""))</f>
        <v/>
      </c>
    </row>
    <row r="182" spans="1:12" x14ac:dyDescent="0.25">
      <c r="A182" s="11"/>
      <c r="C182" s="12"/>
      <c r="D182" s="12"/>
      <c r="E182" s="12"/>
      <c r="F182" s="12"/>
      <c r="H182" s="13"/>
      <c r="I182" s="13"/>
      <c r="K182" s="14" t="str">
        <f>IF($A182="","",IF(OR((C182&lt;1.23),(C182&gt;1.3),(F182&lt;7.2),(F182&gt;7.8)),"Adjust","OK"))</f>
        <v/>
      </c>
      <c r="L182" s="14" t="str">
        <f>IF($A182="","",IF((H182&gt;=8000),"Replace lamp",""))</f>
        <v/>
      </c>
    </row>
    <row r="183" spans="1:12" x14ac:dyDescent="0.25">
      <c r="A183" s="11"/>
      <c r="C183" s="12"/>
      <c r="D183" s="12"/>
      <c r="E183" s="12"/>
      <c r="F183" s="12"/>
      <c r="H183" s="13"/>
      <c r="I183" s="13"/>
      <c r="K183" s="14" t="str">
        <f>IF($A183="","",IF(OR((C183&lt;1.23),(C183&gt;1.3),(F183&lt;7.2),(F183&gt;7.8)),"Adjust","OK"))</f>
        <v/>
      </c>
      <c r="L183" s="14" t="str">
        <f>IF($A183="","",IF((H183&gt;=8000),"Replace lamp",""))</f>
        <v/>
      </c>
    </row>
    <row r="184" spans="1:12" x14ac:dyDescent="0.25">
      <c r="A184" s="11"/>
      <c r="C184" s="12"/>
      <c r="D184" s="12"/>
      <c r="E184" s="12"/>
      <c r="F184" s="12"/>
      <c r="H184" s="13"/>
      <c r="I184" s="13"/>
      <c r="K184" s="14" t="str">
        <f>IF($A184="","",IF(OR((C184&lt;1.23),(C184&gt;1.3),(F184&lt;7.2),(F184&gt;7.8)),"Adjust","OK"))</f>
        <v/>
      </c>
      <c r="L184" s="14" t="str">
        <f>IF($A184="","",IF((H184&gt;=8000),"Replace lamp",""))</f>
        <v/>
      </c>
    </row>
    <row r="185" spans="1:12" x14ac:dyDescent="0.25">
      <c r="A185" s="11"/>
      <c r="C185" s="12"/>
      <c r="D185" s="12"/>
      <c r="E185" s="12"/>
      <c r="F185" s="12"/>
      <c r="H185" s="13"/>
      <c r="I185" s="13"/>
      <c r="K185" s="14" t="str">
        <f>IF($A185="","",IF(OR((C185&lt;1.23),(C185&gt;1.3),(F185&lt;7.2),(F185&gt;7.8)),"Adjust","OK"))</f>
        <v/>
      </c>
      <c r="L185" s="14" t="str">
        <f>IF($A185="","",IF((H185&gt;=8000),"Replace lamp",""))</f>
        <v/>
      </c>
    </row>
    <row r="186" spans="1:12" x14ac:dyDescent="0.25">
      <c r="A186" s="11"/>
      <c r="C186" s="12"/>
      <c r="D186" s="12"/>
      <c r="E186" s="12"/>
      <c r="F186" s="12"/>
      <c r="H186" s="13"/>
      <c r="I186" s="13"/>
      <c r="K186" s="14" t="str">
        <f>IF($A186="","",IF(OR((C186&lt;1.23),(C186&gt;1.3),(F186&lt;7.2),(F186&gt;7.8)),"Adjust","OK"))</f>
        <v/>
      </c>
      <c r="L186" s="14" t="str">
        <f>IF($A186="","",IF((H186&gt;=8000),"Replace lamp",""))</f>
        <v/>
      </c>
    </row>
    <row r="187" spans="1:12" x14ac:dyDescent="0.25">
      <c r="A187" s="11"/>
      <c r="C187" s="12"/>
      <c r="D187" s="12"/>
      <c r="E187" s="12"/>
      <c r="F187" s="12"/>
      <c r="H187" s="13"/>
      <c r="I187" s="13"/>
      <c r="K187" s="14" t="str">
        <f>IF($A187="","",IF(OR((C187&lt;1.23),(C187&gt;1.3),(F187&lt;7.2),(F187&gt;7.8)),"Adjust","OK"))</f>
        <v/>
      </c>
      <c r="L187" s="14" t="str">
        <f>IF($A187="","",IF((H187&gt;=8000),"Replace lamp",""))</f>
        <v/>
      </c>
    </row>
    <row r="188" spans="1:12" x14ac:dyDescent="0.25">
      <c r="A188" s="11"/>
      <c r="C188" s="12"/>
      <c r="D188" s="12"/>
      <c r="E188" s="12"/>
      <c r="F188" s="12"/>
      <c r="H188" s="13"/>
      <c r="I188" s="13"/>
      <c r="K188" s="14" t="str">
        <f>IF($A188="","",IF(OR((C188&lt;1.23),(C188&gt;1.3),(F188&lt;7.2),(F188&gt;7.8)),"Adjust","OK"))</f>
        <v/>
      </c>
      <c r="L188" s="14" t="str">
        <f>IF($A188="","",IF((H188&gt;=8000),"Replace lamp",""))</f>
        <v/>
      </c>
    </row>
    <row r="189" spans="1:12" x14ac:dyDescent="0.25">
      <c r="A189" s="11"/>
      <c r="C189" s="12"/>
      <c r="D189" s="12"/>
      <c r="E189" s="12"/>
      <c r="F189" s="12"/>
      <c r="H189" s="13"/>
      <c r="I189" s="13"/>
      <c r="K189" s="14" t="str">
        <f>IF($A189="","",IF(OR((C189&lt;1.23),(C189&gt;1.3),(F189&lt;7.2),(F189&gt;7.8)),"Adjust","OK"))</f>
        <v/>
      </c>
      <c r="L189" s="14" t="str">
        <f>IF($A189="","",IF((H189&gt;=8000),"Replace lamp",""))</f>
        <v/>
      </c>
    </row>
    <row r="190" spans="1:12" x14ac:dyDescent="0.25">
      <c r="A190" s="11"/>
      <c r="C190" s="12"/>
      <c r="D190" s="12"/>
      <c r="E190" s="12"/>
      <c r="F190" s="12"/>
      <c r="H190" s="13"/>
      <c r="I190" s="13"/>
      <c r="K190" s="14" t="str">
        <f>IF($A190="","",IF(OR((C190&lt;1.23),(C190&gt;1.3),(F190&lt;7.2),(F190&gt;7.8)),"Adjust","OK"))</f>
        <v/>
      </c>
      <c r="L190" s="14" t="str">
        <f>IF($A190="","",IF((H190&gt;=8000),"Replace lamp",""))</f>
        <v/>
      </c>
    </row>
    <row r="191" spans="1:12" x14ac:dyDescent="0.25">
      <c r="A191" s="11"/>
      <c r="C191" s="12"/>
      <c r="D191" s="12"/>
      <c r="E191" s="12"/>
      <c r="F191" s="12"/>
      <c r="H191" s="13"/>
      <c r="I191" s="13"/>
      <c r="K191" s="14" t="str">
        <f>IF($A191="","",IF(OR((C191&lt;1.23),(C191&gt;1.3),(F191&lt;7.2),(F191&gt;7.8)),"Adjust","OK"))</f>
        <v/>
      </c>
      <c r="L191" s="14" t="str">
        <f>IF($A191="","",IF((H191&gt;=8000),"Replace lamp",""))</f>
        <v/>
      </c>
    </row>
    <row r="192" spans="1:12" x14ac:dyDescent="0.25">
      <c r="A192" s="11"/>
      <c r="C192" s="12"/>
      <c r="D192" s="12"/>
      <c r="E192" s="12"/>
      <c r="F192" s="12"/>
      <c r="H192" s="13"/>
      <c r="I192" s="13"/>
      <c r="K192" s="14" t="str">
        <f>IF($A192="","",IF(OR((C192&lt;1.23),(C192&gt;1.3),(F192&lt;7.2),(F192&gt;7.8)),"Adjust","OK"))</f>
        <v/>
      </c>
      <c r="L192" s="14" t="str">
        <f>IF($A192="","",IF((H192&gt;=8000),"Replace lamp",""))</f>
        <v/>
      </c>
    </row>
    <row r="193" spans="1:12" x14ac:dyDescent="0.25">
      <c r="A193" s="11"/>
      <c r="C193" s="12"/>
      <c r="D193" s="12"/>
      <c r="E193" s="12"/>
      <c r="F193" s="12"/>
      <c r="H193" s="13"/>
      <c r="I193" s="13"/>
      <c r="K193" s="14" t="str">
        <f>IF($A193="","",IF(OR((C193&lt;1.23),(C193&gt;1.3),(F193&lt;7.2),(F193&gt;7.8)),"Adjust","OK"))</f>
        <v/>
      </c>
      <c r="L193" s="14" t="str">
        <f>IF($A193="","",IF((H193&gt;=8000),"Replace lamp",""))</f>
        <v/>
      </c>
    </row>
    <row r="194" spans="1:12" x14ac:dyDescent="0.25">
      <c r="A194" s="11"/>
      <c r="C194" s="12"/>
      <c r="D194" s="12"/>
      <c r="E194" s="12"/>
      <c r="F194" s="12"/>
      <c r="H194" s="13"/>
      <c r="I194" s="13"/>
      <c r="K194" s="14" t="str">
        <f>IF($A194="","",IF(OR((C194&lt;1.23),(C194&gt;1.3),(F194&lt;7.2),(F194&gt;7.8)),"Adjust","OK"))</f>
        <v/>
      </c>
      <c r="L194" s="14" t="str">
        <f>IF($A194="","",IF((H194&gt;=8000),"Replace lamp",""))</f>
        <v/>
      </c>
    </row>
    <row r="195" spans="1:12" x14ac:dyDescent="0.25">
      <c r="A195" s="11"/>
      <c r="C195" s="12"/>
      <c r="D195" s="12"/>
      <c r="E195" s="12"/>
      <c r="F195" s="12"/>
      <c r="H195" s="13"/>
      <c r="I195" s="13"/>
      <c r="K195" s="14" t="str">
        <f>IF($A195="","",IF(OR((C195&lt;1.23),(C195&gt;1.3),(F195&lt;7.2),(F195&gt;7.8)),"Adjust","OK"))</f>
        <v/>
      </c>
      <c r="L195" s="14" t="str">
        <f>IF($A195="","",IF((H195&gt;=8000),"Replace lamp",""))</f>
        <v/>
      </c>
    </row>
    <row r="196" spans="1:12" x14ac:dyDescent="0.25">
      <c r="A196" s="11"/>
      <c r="C196" s="12"/>
      <c r="D196" s="12"/>
      <c r="E196" s="12"/>
      <c r="F196" s="12"/>
      <c r="H196" s="13"/>
      <c r="I196" s="13"/>
      <c r="K196" s="14" t="str">
        <f>IF($A196="","",IF(OR((C196&lt;1.23),(C196&gt;1.3),(F196&lt;7.2),(F196&gt;7.8)),"Adjust","OK"))</f>
        <v/>
      </c>
      <c r="L196" s="14" t="str">
        <f>IF($A196="","",IF((H196&gt;=8000),"Replace lamp",""))</f>
        <v/>
      </c>
    </row>
    <row r="197" spans="1:12" x14ac:dyDescent="0.25">
      <c r="A197" s="11"/>
      <c r="C197" s="12"/>
      <c r="D197" s="12"/>
      <c r="E197" s="12"/>
      <c r="F197" s="12"/>
      <c r="H197" s="13"/>
      <c r="I197" s="13"/>
      <c r="K197" s="14" t="str">
        <f>IF($A197="","",IF(OR((C197&lt;1.23),(C197&gt;1.3),(F197&lt;7.2),(F197&gt;7.8)),"Adjust","OK"))</f>
        <v/>
      </c>
      <c r="L197" s="14" t="str">
        <f>IF($A197="","",IF((H197&gt;=8000),"Replace lamp",""))</f>
        <v/>
      </c>
    </row>
    <row r="198" spans="1:12" x14ac:dyDescent="0.25">
      <c r="A198" s="11"/>
      <c r="C198" s="12"/>
      <c r="D198" s="12"/>
      <c r="E198" s="12"/>
      <c r="F198" s="12"/>
      <c r="H198" s="13"/>
      <c r="I198" s="13"/>
      <c r="K198" s="14" t="str">
        <f>IF($A198="","",IF(OR((C198&lt;1.23),(C198&gt;1.3),(F198&lt;7.2),(F198&gt;7.8)),"Adjust","OK"))</f>
        <v/>
      </c>
      <c r="L198" s="14" t="str">
        <f>IF($A198="","",IF((H198&gt;=8000),"Replace lamp",""))</f>
        <v/>
      </c>
    </row>
    <row r="199" spans="1:12" x14ac:dyDescent="0.25">
      <c r="A199" s="11"/>
      <c r="C199" s="12"/>
      <c r="D199" s="12"/>
      <c r="E199" s="12"/>
      <c r="F199" s="12"/>
      <c r="H199" s="13"/>
      <c r="I199" s="13"/>
      <c r="K199" s="14" t="str">
        <f>IF($A199="","",IF(OR((C199&lt;1.23),(C199&gt;1.3),(F199&lt;7.2),(F199&gt;7.8)),"Adjust","OK"))</f>
        <v/>
      </c>
      <c r="L199" s="14" t="str">
        <f>IF($A199="","",IF((H199&gt;=8000),"Replace lamp",""))</f>
        <v/>
      </c>
    </row>
    <row r="200" spans="1:12" x14ac:dyDescent="0.25">
      <c r="A200" s="11"/>
      <c r="C200" s="12"/>
      <c r="D200" s="12"/>
      <c r="E200" s="12"/>
      <c r="F200" s="12"/>
      <c r="H200" s="13"/>
      <c r="I200" s="13"/>
      <c r="K200" s="14" t="str">
        <f>IF($A200="","",IF(OR((C200&lt;1.23),(C200&gt;1.3),(F200&lt;7.2),(F200&gt;7.8)),"Adjust","OK"))</f>
        <v/>
      </c>
      <c r="L200" s="14" t="str">
        <f>IF($A200="","",IF((H200&gt;=8000),"Replace lamp",""))</f>
        <v/>
      </c>
    </row>
    <row r="201" spans="1:12" x14ac:dyDescent="0.25">
      <c r="A201" s="11"/>
      <c r="C201" s="12"/>
      <c r="D201" s="12"/>
      <c r="E201" s="12"/>
      <c r="F201" s="12"/>
      <c r="H201" s="13"/>
      <c r="I201" s="13"/>
      <c r="K201" s="14" t="str">
        <f>IF($A201="","",IF(OR((C201&lt;1.23),(C201&gt;1.3),(F201&lt;7.2),(F201&gt;7.8)),"Adjust","OK"))</f>
        <v/>
      </c>
      <c r="L201" s="14" t="str">
        <f>IF($A201="","",IF((H201&gt;=8000),"Replace lamp",""))</f>
        <v/>
      </c>
    </row>
  </sheetData>
  <autoFilter ref="A1:L1"/>
  <conditionalFormatting sqref="K2:K201">
    <cfRule type="expression" dxfId="0" priority="1">
      <formula>K2="Adjust"</formula>
    </cfRule>
  </conditionalFormatting>
  <conditionalFormatting sqref="L2:L201">
    <cfRule type="expression" dxfId="1" priority="1">
      <formula>L2="Replace lamp"</formula>
    </cfRule>
  </conditionalFormatting>
  <dataValidations count="9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Tank 1, Tank 2, Pod 3" sqref="B2:B201">
      <formula1>"Tank 1,Tank 2,Pod 3"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No, Yes" sqref="G2:G201">
      <formula1>"No,Yes"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32</v>
      </c>
      <c r="B1" s="15" t="s">
        <v>33</v>
      </c>
      <c r="C1" s="15" t="s">
        <v>34</v>
      </c>
    </row>
    <row r="2" spans="1:3" x14ac:dyDescent="0.25">
      <c r="A2" s="16" t="s">
        <v>35</v>
      </c>
      <c r="B2" s="17"/>
      <c r="C2" s="17"/>
    </row>
    <row r="3" spans="1:2" x14ac:dyDescent="0.25">
      <c r="A3" t="s">
        <v>36</v>
      </c>
      <c r="B3" s="18">
        <f>COUNTA('Checks'!$B$2:$B$201)</f>
        <v>5</v>
      </c>
    </row>
    <row r="4" spans="1:3" x14ac:dyDescent="0.25">
      <c r="A4" t="s">
        <v>37</v>
      </c>
      <c r="B4" s="18">
        <f>COUNTIF('Checks'!$K$2:$K$201,"Adjust")</f>
        <v>1</v>
      </c>
      <c r="C4" s="19" t="s">
        <v>38</v>
      </c>
    </row>
    <row r="5" spans="1:2" x14ac:dyDescent="0.25">
      <c r="A5" t="s">
        <v>21</v>
      </c>
      <c r="B5" s="18">
        <f>SUM('Checks'!$I$2:$I$201)</f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Checks</vt:lpstr>
      <vt:lpstr>Week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