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Areas" state="visible" r:id="rId5"/>
    <sheet sheetId="3" name="Earthwork" state="visible" r:id="rId6"/>
  </sheets>
  <calcPr calcId="171027" fullCalcOnLoad="1"/>
</workbook>
</file>

<file path=xl/sharedStrings.xml><?xml version="1.0" encoding="utf-8"?>
<sst xmlns="http://schemas.openxmlformats.org/spreadsheetml/2006/main" count="43" uniqueCount="43">
  <si>
    <t>Cut &amp; Fill Estimate Sheet</t>
  </si>
  <si>
    <t>A free cut-and-fill estimate sheet: enter areas to get cut, fill, haul-off, and truck-loads in Google Sheets and Excel.</t>
  </si>
  <si>
    <t>Quick start</t>
  </si>
  <si>
    <t>Open the Areas tab and replace the sample rows with your own — one row per entry. Formulas fill in automatically for new rows.</t>
  </si>
  <si>
    <t>Break the site into simple rectangles and enter average cut and fill depths for each; cubic yards = L × W × depth ÷ 27.</t>
  </si>
  <si>
    <t>Set swell and compaction factors for your soil on the Earthwork tab. It tells you whether you're hauling off or importing, and how many truck loads.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</si>
  <si>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</si>
  <si>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</si>
  <si>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</si>
  <si>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</si>
  <si>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</si>
  <si>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</si>
  <si>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</si>
  <si>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Area</t>
  </si>
  <si>
    <t>Length (ft)</t>
  </si>
  <si>
    <t>Width (ft)</t>
  </si>
  <si>
    <t>Avg cut depth (ft)</t>
  </si>
  <si>
    <t>Avg fill depth (ft)</t>
  </si>
  <si>
    <t>Cut (CY)</t>
  </si>
  <si>
    <t>Fill (CY)</t>
  </si>
  <si>
    <t>House pad</t>
  </si>
  <si>
    <t>Driveway</t>
  </si>
  <si>
    <t>Garage apron</t>
  </si>
  <si>
    <t>Rear yard grading</t>
  </si>
  <si>
    <t>Side swale</t>
  </si>
  <si>
    <t>Item</t>
  </si>
  <si>
    <t>Value</t>
  </si>
  <si>
    <t>Notes</t>
  </si>
  <si>
    <t>Factors</t>
  </si>
  <si>
    <t>Swell factor</t>
  </si>
  <si>
    <t>Loose volume after excavation; ~1.2–1.3 for common earth.</t>
  </si>
  <si>
    <t>Compaction factor</t>
  </si>
  <si>
    <t>Extra fill needed to reach compacted volume.</t>
  </si>
  <si>
    <t>Truck capacity (CY)</t>
  </si>
  <si>
    <t>Volumes</t>
  </si>
  <si>
    <t>Total cut (bank CY)</t>
  </si>
  <si>
    <t>Total fill (compacted CY)</t>
  </si>
  <si>
    <t>Loose cut to move</t>
  </si>
  <si>
    <t>Fill needed (loose)</t>
  </si>
  <si>
    <t>Result</t>
  </si>
  <si>
    <t>Haul-off</t>
  </si>
  <si>
    <t>Import</t>
  </si>
  <si>
    <t>Truck loads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</si>
</sst>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3" fontId="0" fillId="0" borderId="0" xfId="0" applyNumberFormat="1"/>
    <xf numFmtId="4" fontId="0" fillId="0" borderId="0" xfId="0" applyNumberFormat="1"/>
    <xf numFmtId="3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4" fontId="0" fillId="2" borderId="1" xfId="0" applyNumberFormat="1" applyFill="1" applyBorder="1"/>
    <xf numFmtId="0" fontId="6" fillId="0" borderId="0" xfId="0" applyFont="1" applyAlignment="1">
      <alignment wrapText="1"/>
    </xf>
    <xf numFmtId="3" fontId="0" fillId="2" borderId="1" xfId="0" applyNumberFormat="1" applyFill="1" applyBorder="1"/>
    <xf numFmtId="3" fontId="5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4" customWidth="1"/>
    <col min="3" max="3" width="13" customWidth="1"/>
    <col min="4" max="4" width="21" customWidth="1"/>
    <col min="5" max="5" width="22" customWidth="1"/>
    <col min="6" max="7" width="12" customWidth="1"/>
  </cols>
  <sheetData>
    <row r="1" ht="22" customHeight="1" spans="1:7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</row>
    <row r="2" spans="1:7" x14ac:dyDescent="0.25">
      <c r="A2" t="s">
        <v>20</v>
      </c>
      <c r="B2" s="11">
        <v>72</v>
      </c>
      <c r="C2" s="11">
        <v>48</v>
      </c>
      <c r="D2" s="12">
        <v>1.5</v>
      </c>
      <c r="E2" s="12">
        <v>0</v>
      </c>
      <c r="F2" s="13">
        <f>IF($A2="","",ROUND((((B2*C2)*D2)/27),1))</f>
        <v>192</v>
      </c>
      <c r="G2" s="13">
        <f>IF($A2="","",ROUND((((B2*C2)*E2)/27),1))</f>
        <v>0</v>
      </c>
    </row>
    <row r="3" spans="1:7" x14ac:dyDescent="0.25">
      <c r="A3" t="s">
        <v>21</v>
      </c>
      <c r="B3" s="11">
        <v>120</v>
      </c>
      <c r="C3" s="11">
        <v>14</v>
      </c>
      <c r="D3" s="12">
        <v>1</v>
      </c>
      <c r="E3" s="12">
        <v>0</v>
      </c>
      <c r="F3" s="13">
        <f>IF($A3="","",ROUND((((B3*C3)*D3)/27),1))</f>
        <v>62.2</v>
      </c>
      <c r="G3" s="13">
        <f>IF($A3="","",ROUND((((B3*C3)*E3)/27),1))</f>
        <v>0</v>
      </c>
    </row>
    <row r="4" spans="1:7" x14ac:dyDescent="0.25">
      <c r="A4" t="s">
        <v>22</v>
      </c>
      <c r="B4" s="11">
        <v>30</v>
      </c>
      <c r="C4" s="11">
        <v>24</v>
      </c>
      <c r="D4" s="12">
        <v>0.75</v>
      </c>
      <c r="E4" s="12">
        <v>0</v>
      </c>
      <c r="F4" s="13">
        <f>IF($A4="","",ROUND((((B4*C4)*D4)/27),1))</f>
        <v>20</v>
      </c>
      <c r="G4" s="13">
        <f>IF($A4="","",ROUND((((B4*C4)*E4)/27),1))</f>
        <v>0</v>
      </c>
    </row>
    <row r="5" spans="1:7" x14ac:dyDescent="0.25">
      <c r="A5" t="s">
        <v>23</v>
      </c>
      <c r="B5" s="11">
        <v>90</v>
      </c>
      <c r="C5" s="11">
        <v>60</v>
      </c>
      <c r="D5" s="12">
        <v>0</v>
      </c>
      <c r="E5" s="12">
        <v>0.8</v>
      </c>
      <c r="F5" s="13">
        <f>IF($A5="","",ROUND((((B5*C5)*D5)/27),1))</f>
        <v>0</v>
      </c>
      <c r="G5" s="13">
        <f>IF($A5="","",ROUND((((B5*C5)*E5)/27),1))</f>
        <v>160</v>
      </c>
    </row>
    <row r="6" spans="1:7" x14ac:dyDescent="0.25">
      <c r="A6" t="s">
        <v>24</v>
      </c>
      <c r="B6" s="11">
        <v>80</v>
      </c>
      <c r="C6" s="11">
        <v>8</v>
      </c>
      <c r="D6" s="12">
        <v>1.2</v>
      </c>
      <c r="E6" s="12">
        <v>0</v>
      </c>
      <c r="F6" s="13">
        <f>IF($A6="","",ROUND((((B6*C6)*D6)/27),1))</f>
        <v>28.4</v>
      </c>
      <c r="G6" s="13">
        <f>IF($A6="","",ROUND((((B6*C6)*E6)/27),1))</f>
        <v>0</v>
      </c>
    </row>
    <row r="7" spans="1:7" x14ac:dyDescent="0.25">
      <c r="B7" s="11"/>
      <c r="C7" s="11"/>
      <c r="D7" s="12"/>
      <c r="E7" s="12"/>
      <c r="F7" s="13" t="str">
        <f>IF($A7="","",ROUND((((B7*C7)*D7)/27),1))</f>
        <v/>
      </c>
      <c r="G7" s="13" t="str">
        <f>IF($A7="","",ROUND((((B7*C7)*E7)/27),1))</f>
        <v/>
      </c>
    </row>
    <row r="8" spans="1:7" x14ac:dyDescent="0.25">
      <c r="B8" s="11"/>
      <c r="C8" s="11"/>
      <c r="D8" s="12"/>
      <c r="E8" s="12"/>
      <c r="F8" s="13" t="str">
        <f>IF($A8="","",ROUND((((B8*C8)*D8)/27),1))</f>
        <v/>
      </c>
      <c r="G8" s="13" t="str">
        <f>IF($A8="","",ROUND((((B8*C8)*E8)/27),1))</f>
        <v/>
      </c>
    </row>
    <row r="9" spans="1:7" x14ac:dyDescent="0.25">
      <c r="B9" s="11"/>
      <c r="C9" s="11"/>
      <c r="D9" s="12"/>
      <c r="E9" s="12"/>
      <c r="F9" s="13" t="str">
        <f>IF($A9="","",ROUND((((B9*C9)*D9)/27),1))</f>
        <v/>
      </c>
      <c r="G9" s="13" t="str">
        <f>IF($A9="","",ROUND((((B9*C9)*E9)/27),1))</f>
        <v/>
      </c>
    </row>
    <row r="10" spans="1:7" x14ac:dyDescent="0.25">
      <c r="B10" s="11"/>
      <c r="C10" s="11"/>
      <c r="D10" s="12"/>
      <c r="E10" s="12"/>
      <c r="F10" s="13" t="str">
        <f>IF($A10="","",ROUND((((B10*C10)*D10)/27),1))</f>
        <v/>
      </c>
      <c r="G10" s="13" t="str">
        <f>IF($A10="","",ROUND((((B10*C10)*E10)/27),1))</f>
        <v/>
      </c>
    </row>
    <row r="11" spans="1:7" x14ac:dyDescent="0.25">
      <c r="B11" s="11"/>
      <c r="C11" s="11"/>
      <c r="D11" s="12"/>
      <c r="E11" s="12"/>
      <c r="F11" s="13" t="str">
        <f>IF($A11="","",ROUND((((B11*C11)*D11)/27),1))</f>
        <v/>
      </c>
      <c r="G11" s="13" t="str">
        <f>IF($A11="","",ROUND((((B11*C11)*E11)/27),1))</f>
        <v/>
      </c>
    </row>
    <row r="12" spans="1:7" x14ac:dyDescent="0.25">
      <c r="B12" s="11"/>
      <c r="C12" s="11"/>
      <c r="D12" s="12"/>
      <c r="E12" s="12"/>
      <c r="F12" s="13" t="str">
        <f>IF($A12="","",ROUND((((B12*C12)*D12)/27),1))</f>
        <v/>
      </c>
      <c r="G12" s="13" t="str">
        <f>IF($A12="","",ROUND((((B12*C12)*E12)/27),1))</f>
        <v/>
      </c>
    </row>
    <row r="13" spans="1:7" x14ac:dyDescent="0.25">
      <c r="B13" s="11"/>
      <c r="C13" s="11"/>
      <c r="D13" s="12"/>
      <c r="E13" s="12"/>
      <c r="F13" s="13" t="str">
        <f>IF($A13="","",ROUND((((B13*C13)*D13)/27),1))</f>
        <v/>
      </c>
      <c r="G13" s="13" t="str">
        <f>IF($A13="","",ROUND((((B13*C13)*E13)/27),1))</f>
        <v/>
      </c>
    </row>
    <row r="14" spans="1:7" x14ac:dyDescent="0.25">
      <c r="B14" s="11"/>
      <c r="C14" s="11"/>
      <c r="D14" s="12"/>
      <c r="E14" s="12"/>
      <c r="F14" s="13" t="str">
        <f>IF($A14="","",ROUND((((B14*C14)*D14)/27),1))</f>
        <v/>
      </c>
      <c r="G14" s="13" t="str">
        <f>IF($A14="","",ROUND((((B14*C14)*E14)/27),1))</f>
        <v/>
      </c>
    </row>
    <row r="15" spans="1:7" x14ac:dyDescent="0.25">
      <c r="B15" s="11"/>
      <c r="C15" s="11"/>
      <c r="D15" s="12"/>
      <c r="E15" s="12"/>
      <c r="F15" s="13" t="str">
        <f>IF($A15="","",ROUND((((B15*C15)*D15)/27),1))</f>
        <v/>
      </c>
      <c r="G15" s="13" t="str">
        <f>IF($A15="","",ROUND((((B15*C15)*E15)/27),1))</f>
        <v/>
      </c>
    </row>
    <row r="16" spans="1:7" x14ac:dyDescent="0.25">
      <c r="B16" s="11"/>
      <c r="C16" s="11"/>
      <c r="D16" s="12"/>
      <c r="E16" s="12"/>
      <c r="F16" s="13" t="str">
        <f>IF($A16="","",ROUND((((B16*C16)*D16)/27),1))</f>
        <v/>
      </c>
      <c r="G16" s="13" t="str">
        <f>IF($A16="","",ROUND((((B16*C16)*E16)/27),1))</f>
        <v/>
      </c>
    </row>
    <row r="17" spans="1:7" x14ac:dyDescent="0.25">
      <c r="B17" s="11"/>
      <c r="C17" s="11"/>
      <c r="D17" s="12"/>
      <c r="E17" s="12"/>
      <c r="F17" s="13" t="str">
        <f>IF($A17="","",ROUND((((B17*C17)*D17)/27),1))</f>
        <v/>
      </c>
      <c r="G17" s="13" t="str">
        <f>IF($A17="","",ROUND((((B17*C17)*E17)/27),1))</f>
        <v/>
      </c>
    </row>
    <row r="18" spans="1:7" x14ac:dyDescent="0.25">
      <c r="B18" s="11"/>
      <c r="C18" s="11"/>
      <c r="D18" s="12"/>
      <c r="E18" s="12"/>
      <c r="F18" s="13" t="str">
        <f>IF($A18="","",ROUND((((B18*C18)*D18)/27),1))</f>
        <v/>
      </c>
      <c r="G18" s="13" t="str">
        <f>IF($A18="","",ROUND((((B18*C18)*E18)/27),1))</f>
        <v/>
      </c>
    </row>
    <row r="19" spans="1:7" x14ac:dyDescent="0.25">
      <c r="B19" s="11"/>
      <c r="C19" s="11"/>
      <c r="D19" s="12"/>
      <c r="E19" s="12"/>
      <c r="F19" s="13" t="str">
        <f>IF($A19="","",ROUND((((B19*C19)*D19)/27),1))</f>
        <v/>
      </c>
      <c r="G19" s="13" t="str">
        <f>IF($A19="","",ROUND((((B19*C19)*E19)/27),1))</f>
        <v/>
      </c>
    </row>
    <row r="20" spans="1:7" x14ac:dyDescent="0.25">
      <c r="B20" s="11"/>
      <c r="C20" s="11"/>
      <c r="D20" s="12"/>
      <c r="E20" s="12"/>
      <c r="F20" s="13" t="str">
        <f>IF($A20="","",ROUND((((B20*C20)*D20)/27),1))</f>
        <v/>
      </c>
      <c r="G20" s="13" t="str">
        <f>IF($A20="","",ROUND((((B20*C20)*E20)/27),1))</f>
        <v/>
      </c>
    </row>
    <row r="21" spans="1:7" x14ac:dyDescent="0.25">
      <c r="B21" s="11"/>
      <c r="C21" s="11"/>
      <c r="D21" s="12"/>
      <c r="E21" s="12"/>
      <c r="F21" s="13" t="str">
        <f>IF($A21="","",ROUND((((B21*C21)*D21)/27),1))</f>
        <v/>
      </c>
      <c r="G21" s="13" t="str">
        <f>IF($A21="","",ROUND((((B21*C21)*E21)/27),1))</f>
        <v/>
      </c>
    </row>
    <row r="22" spans="1:7" x14ac:dyDescent="0.25">
      <c r="B22" s="11"/>
      <c r="C22" s="11"/>
      <c r="D22" s="12"/>
      <c r="E22" s="12"/>
      <c r="F22" s="13" t="str">
        <f>IF($A22="","",ROUND((((B22*C22)*D22)/27),1))</f>
        <v/>
      </c>
      <c r="G22" s="13" t="str">
        <f>IF($A22="","",ROUND((((B22*C22)*E22)/27),1))</f>
        <v/>
      </c>
    </row>
    <row r="23" spans="1:7" x14ac:dyDescent="0.25">
      <c r="B23" s="11"/>
      <c r="C23" s="11"/>
      <c r="D23" s="12"/>
      <c r="E23" s="12"/>
      <c r="F23" s="13" t="str">
        <f>IF($A23="","",ROUND((((B23*C23)*D23)/27),1))</f>
        <v/>
      </c>
      <c r="G23" s="13" t="str">
        <f>IF($A23="","",ROUND((((B23*C23)*E23)/27),1))</f>
        <v/>
      </c>
    </row>
    <row r="24" spans="1:7" x14ac:dyDescent="0.25">
      <c r="B24" s="11"/>
      <c r="C24" s="11"/>
      <c r="D24" s="12"/>
      <c r="E24" s="12"/>
      <c r="F24" s="13" t="str">
        <f>IF($A24="","",ROUND((((B24*C24)*D24)/27),1))</f>
        <v/>
      </c>
      <c r="G24" s="13" t="str">
        <f>IF($A24="","",ROUND((((B24*C24)*E24)/27),1))</f>
        <v/>
      </c>
    </row>
    <row r="25" spans="1:7" x14ac:dyDescent="0.25">
      <c r="B25" s="11"/>
      <c r="C25" s="11"/>
      <c r="D25" s="12"/>
      <c r="E25" s="12"/>
      <c r="F25" s="13" t="str">
        <f>IF($A25="","",ROUND((((B25*C25)*D25)/27),1))</f>
        <v/>
      </c>
      <c r="G25" s="13" t="str">
        <f>IF($A25="","",ROUND((((B25*C25)*E25)/27),1))</f>
        <v/>
      </c>
    </row>
    <row r="26" spans="1:7" x14ac:dyDescent="0.25">
      <c r="B26" s="11"/>
      <c r="C26" s="11"/>
      <c r="D26" s="12"/>
      <c r="E26" s="12"/>
      <c r="F26" s="13" t="str">
        <f>IF($A26="","",ROUND((((B26*C26)*D26)/27),1))</f>
        <v/>
      </c>
      <c r="G26" s="13" t="str">
        <f>IF($A26="","",ROUND((((B26*C26)*E26)/27),1))</f>
        <v/>
      </c>
    </row>
    <row r="27" spans="1:7" x14ac:dyDescent="0.25">
      <c r="B27" s="11"/>
      <c r="C27" s="11"/>
      <c r="D27" s="12"/>
      <c r="E27" s="12"/>
      <c r="F27" s="13" t="str">
        <f>IF($A27="","",ROUND((((B27*C27)*D27)/27),1))</f>
        <v/>
      </c>
      <c r="G27" s="13" t="str">
        <f>IF($A27="","",ROUND((((B27*C27)*E27)/27),1))</f>
        <v/>
      </c>
    </row>
    <row r="28" spans="1:7" x14ac:dyDescent="0.25">
      <c r="B28" s="11"/>
      <c r="C28" s="11"/>
      <c r="D28" s="12"/>
      <c r="E28" s="12"/>
      <c r="F28" s="13" t="str">
        <f>IF($A28="","",ROUND((((B28*C28)*D28)/27),1))</f>
        <v/>
      </c>
      <c r="G28" s="13" t="str">
        <f>IF($A28="","",ROUND((((B28*C28)*E28)/27),1))</f>
        <v/>
      </c>
    </row>
    <row r="29" spans="1:7" x14ac:dyDescent="0.25">
      <c r="B29" s="11"/>
      <c r="C29" s="11"/>
      <c r="D29" s="12"/>
      <c r="E29" s="12"/>
      <c r="F29" s="13" t="str">
        <f>IF($A29="","",ROUND((((B29*C29)*D29)/27),1))</f>
        <v/>
      </c>
      <c r="G29" s="13" t="str">
        <f>IF($A29="","",ROUND((((B29*C29)*E29)/27),1))</f>
        <v/>
      </c>
    </row>
    <row r="30" spans="1:7" x14ac:dyDescent="0.25">
      <c r="B30" s="11"/>
      <c r="C30" s="11"/>
      <c r="D30" s="12"/>
      <c r="E30" s="12"/>
      <c r="F30" s="13" t="str">
        <f>IF($A30="","",ROUND((((B30*C30)*D30)/27),1))</f>
        <v/>
      </c>
      <c r="G30" s="13" t="str">
        <f>IF($A30="","",ROUND((((B30*C30)*E30)/27),1))</f>
        <v/>
      </c>
    </row>
    <row r="31" spans="1:7" x14ac:dyDescent="0.25">
      <c r="B31" s="11"/>
      <c r="C31" s="11"/>
      <c r="D31" s="12"/>
      <c r="E31" s="12"/>
      <c r="F31" s="13" t="str">
        <f>IF($A31="","",ROUND((((B31*C31)*D31)/27),1))</f>
        <v/>
      </c>
      <c r="G31" s="13" t="str">
        <f>IF($A31="","",ROUND((((B31*C31)*E31)/27),1))</f>
        <v/>
      </c>
    </row>
    <row r="32" spans="1:7" x14ac:dyDescent="0.25">
      <c r="B32" s="11"/>
      <c r="C32" s="11"/>
      <c r="D32" s="12"/>
      <c r="E32" s="12"/>
      <c r="F32" s="13" t="str">
        <f>IF($A32="","",ROUND((((B32*C32)*D32)/27),1))</f>
        <v/>
      </c>
      <c r="G32" s="13" t="str">
        <f>IF($A32="","",ROUND((((B32*C32)*E32)/27),1))</f>
        <v/>
      </c>
    </row>
    <row r="33" spans="1:7" x14ac:dyDescent="0.25">
      <c r="B33" s="11"/>
      <c r="C33" s="11"/>
      <c r="D33" s="12"/>
      <c r="E33" s="12"/>
      <c r="F33" s="13" t="str">
        <f>IF($A33="","",ROUND((((B33*C33)*D33)/27),1))</f>
        <v/>
      </c>
      <c r="G33" s="13" t="str">
        <f>IF($A33="","",ROUND((((B33*C33)*E33)/27),1))</f>
        <v/>
      </c>
    </row>
    <row r="34" spans="1:7" x14ac:dyDescent="0.25">
      <c r="B34" s="11"/>
      <c r="C34" s="11"/>
      <c r="D34" s="12"/>
      <c r="E34" s="12"/>
      <c r="F34" s="13" t="str">
        <f>IF($A34="","",ROUND((((B34*C34)*D34)/27),1))</f>
        <v/>
      </c>
      <c r="G34" s="13" t="str">
        <f>IF($A34="","",ROUND((((B34*C34)*E34)/27),1))</f>
        <v/>
      </c>
    </row>
    <row r="35" spans="1:7" x14ac:dyDescent="0.25">
      <c r="B35" s="11"/>
      <c r="C35" s="11"/>
      <c r="D35" s="12"/>
      <c r="E35" s="12"/>
      <c r="F35" s="13" t="str">
        <f>IF($A35="","",ROUND((((B35*C35)*D35)/27),1))</f>
        <v/>
      </c>
      <c r="G35" s="13" t="str">
        <f>IF($A35="","",ROUND((((B35*C35)*E35)/27),1))</f>
        <v/>
      </c>
    </row>
    <row r="36" spans="1:7" x14ac:dyDescent="0.25">
      <c r="B36" s="11"/>
      <c r="C36" s="11"/>
      <c r="D36" s="12"/>
      <c r="E36" s="12"/>
      <c r="F36" s="13" t="str">
        <f>IF($A36="","",ROUND((((B36*C36)*D36)/27),1))</f>
        <v/>
      </c>
      <c r="G36" s="13" t="str">
        <f>IF($A36="","",ROUND((((B36*C36)*E36)/27),1))</f>
        <v/>
      </c>
    </row>
    <row r="37" spans="1:7" x14ac:dyDescent="0.25">
      <c r="B37" s="11"/>
      <c r="C37" s="11"/>
      <c r="D37" s="12"/>
      <c r="E37" s="12"/>
      <c r="F37" s="13" t="str">
        <f>IF($A37="","",ROUND((((B37*C37)*D37)/27),1))</f>
        <v/>
      </c>
      <c r="G37" s="13" t="str">
        <f>IF($A37="","",ROUND((((B37*C37)*E37)/27),1))</f>
        <v/>
      </c>
    </row>
    <row r="38" spans="1:7" x14ac:dyDescent="0.25">
      <c r="B38" s="11"/>
      <c r="C38" s="11"/>
      <c r="D38" s="12"/>
      <c r="E38" s="12"/>
      <c r="F38" s="13" t="str">
        <f>IF($A38="","",ROUND((((B38*C38)*D38)/27),1))</f>
        <v/>
      </c>
      <c r="G38" s="13" t="str">
        <f>IF($A38="","",ROUND((((B38*C38)*E38)/27),1))</f>
        <v/>
      </c>
    </row>
    <row r="39" spans="1:7" x14ac:dyDescent="0.25">
      <c r="B39" s="11"/>
      <c r="C39" s="11"/>
      <c r="D39" s="12"/>
      <c r="E39" s="12"/>
      <c r="F39" s="13" t="str">
        <f>IF($A39="","",ROUND((((B39*C39)*D39)/27),1))</f>
        <v/>
      </c>
      <c r="G39" s="13" t="str">
        <f>IF($A39="","",ROUND((((B39*C39)*E39)/27),1))</f>
        <v/>
      </c>
    </row>
    <row r="40" spans="1:7" x14ac:dyDescent="0.25">
      <c r="B40" s="11"/>
      <c r="C40" s="11"/>
      <c r="D40" s="12"/>
      <c r="E40" s="12"/>
      <c r="F40" s="13" t="str">
        <f>IF($A40="","",ROUND((((B40*C40)*D40)/27),1))</f>
        <v/>
      </c>
      <c r="G40" s="13" t="str">
        <f>IF($A40="","",ROUND((((B40*C40)*E40)/27),1))</f>
        <v/>
      </c>
    </row>
    <row r="41" spans="1:7" x14ac:dyDescent="0.25">
      <c r="B41" s="11"/>
      <c r="C41" s="11"/>
      <c r="D41" s="12"/>
      <c r="E41" s="12"/>
      <c r="F41" s="13" t="str">
        <f>IF($A41="","",ROUND((((B41*C41)*D41)/27),1))</f>
        <v/>
      </c>
      <c r="G41" s="13" t="str">
        <f>IF($A41="","",ROUND((((B41*C41)*E41)/27),1))</f>
        <v/>
      </c>
    </row>
    <row r="42" spans="1:7" x14ac:dyDescent="0.25">
      <c r="B42" s="11"/>
      <c r="C42" s="11"/>
      <c r="D42" s="12"/>
      <c r="E42" s="12"/>
      <c r="F42" s="13" t="str">
        <f>IF($A42="","",ROUND((((B42*C42)*D42)/27),1))</f>
        <v/>
      </c>
      <c r="G42" s="13" t="str">
        <f>IF($A42="","",ROUND((((B42*C42)*E42)/27),1))</f>
        <v/>
      </c>
    </row>
    <row r="43" spans="1:7" x14ac:dyDescent="0.25">
      <c r="B43" s="11"/>
      <c r="C43" s="11"/>
      <c r="D43" s="12"/>
      <c r="E43" s="12"/>
      <c r="F43" s="13" t="str">
        <f>IF($A43="","",ROUND((((B43*C43)*D43)/27),1))</f>
        <v/>
      </c>
      <c r="G43" s="13" t="str">
        <f>IF($A43="","",ROUND((((B43*C43)*E43)/27),1))</f>
        <v/>
      </c>
    </row>
    <row r="44" spans="1:7" x14ac:dyDescent="0.25">
      <c r="B44" s="11"/>
      <c r="C44" s="11"/>
      <c r="D44" s="12"/>
      <c r="E44" s="12"/>
      <c r="F44" s="13" t="str">
        <f>IF($A44="","",ROUND((((B44*C44)*D44)/27),1))</f>
        <v/>
      </c>
      <c r="G44" s="13" t="str">
        <f>IF($A44="","",ROUND((((B44*C44)*E44)/27),1))</f>
        <v/>
      </c>
    </row>
    <row r="45" spans="1:7" x14ac:dyDescent="0.25">
      <c r="B45" s="11"/>
      <c r="C45" s="11"/>
      <c r="D45" s="12"/>
      <c r="E45" s="12"/>
      <c r="F45" s="13" t="str">
        <f>IF($A45="","",ROUND((((B45*C45)*D45)/27),1))</f>
        <v/>
      </c>
      <c r="G45" s="13" t="str">
        <f>IF($A45="","",ROUND((((B45*C45)*E45)/27),1))</f>
        <v/>
      </c>
    </row>
    <row r="46" spans="1:7" x14ac:dyDescent="0.25">
      <c r="B46" s="11"/>
      <c r="C46" s="11"/>
      <c r="D46" s="12"/>
      <c r="E46" s="12"/>
      <c r="F46" s="13" t="str">
        <f>IF($A46="","",ROUND((((B46*C46)*D46)/27),1))</f>
        <v/>
      </c>
      <c r="G46" s="13" t="str">
        <f>IF($A46="","",ROUND((((B46*C46)*E46)/27),1))</f>
        <v/>
      </c>
    </row>
    <row r="47" spans="1:7" x14ac:dyDescent="0.25">
      <c r="B47" s="11"/>
      <c r="C47" s="11"/>
      <c r="D47" s="12"/>
      <c r="E47" s="12"/>
      <c r="F47" s="13" t="str">
        <f>IF($A47="","",ROUND((((B47*C47)*D47)/27),1))</f>
        <v/>
      </c>
      <c r="G47" s="13" t="str">
        <f>IF($A47="","",ROUND((((B47*C47)*E47)/27),1))</f>
        <v/>
      </c>
    </row>
    <row r="48" spans="1:7" x14ac:dyDescent="0.25">
      <c r="B48" s="11"/>
      <c r="C48" s="11"/>
      <c r="D48" s="12"/>
      <c r="E48" s="12"/>
      <c r="F48" s="13" t="str">
        <f>IF($A48="","",ROUND((((B48*C48)*D48)/27),1))</f>
        <v/>
      </c>
      <c r="G48" s="13" t="str">
        <f>IF($A48="","",ROUND((((B48*C48)*E48)/27),1))</f>
        <v/>
      </c>
    </row>
    <row r="49" spans="1:7" x14ac:dyDescent="0.25">
      <c r="B49" s="11"/>
      <c r="C49" s="11"/>
      <c r="D49" s="12"/>
      <c r="E49" s="12"/>
      <c r="F49" s="13" t="str">
        <f>IF($A49="","",ROUND((((B49*C49)*D49)/27),1))</f>
        <v/>
      </c>
      <c r="G49" s="13" t="str">
        <f>IF($A49="","",ROUND((((B49*C49)*E49)/27),1))</f>
        <v/>
      </c>
    </row>
    <row r="50" spans="1:7" x14ac:dyDescent="0.25">
      <c r="B50" s="11"/>
      <c r="C50" s="11"/>
      <c r="D50" s="12"/>
      <c r="E50" s="12"/>
      <c r="F50" s="13" t="str">
        <f>IF($A50="","",ROUND((((B50*C50)*D50)/27),1))</f>
        <v/>
      </c>
      <c r="G50" s="13" t="str">
        <f>IF($A50="","",ROUND((((B50*C50)*E50)/27),1))</f>
        <v/>
      </c>
    </row>
    <row r="51" spans="1:7" x14ac:dyDescent="0.25">
      <c r="B51" s="11"/>
      <c r="C51" s="11"/>
      <c r="D51" s="12"/>
      <c r="E51" s="12"/>
      <c r="F51" s="13" t="str">
        <f>IF($A51="","",ROUND((((B51*C51)*D51)/27),1))</f>
        <v/>
      </c>
      <c r="G51" s="13" t="str">
        <f>IF($A51="","",ROUND((((B51*C51)*E51)/27),1))</f>
        <v/>
      </c>
    </row>
    <row r="52" spans="1:7" x14ac:dyDescent="0.25">
      <c r="B52" s="11"/>
      <c r="C52" s="11"/>
      <c r="D52" s="12"/>
      <c r="E52" s="12"/>
      <c r="F52" s="13" t="str">
        <f>IF($A52="","",ROUND((((B52*C52)*D52)/27),1))</f>
        <v/>
      </c>
      <c r="G52" s="13" t="str">
        <f>IF($A52="","",ROUND((((B52*C52)*E52)/27),1))</f>
        <v/>
      </c>
    </row>
    <row r="53" spans="1:7" x14ac:dyDescent="0.25">
      <c r="B53" s="11"/>
      <c r="C53" s="11"/>
      <c r="D53" s="12"/>
      <c r="E53" s="12"/>
      <c r="F53" s="13" t="str">
        <f>IF($A53="","",ROUND((((B53*C53)*D53)/27),1))</f>
        <v/>
      </c>
      <c r="G53" s="13" t="str">
        <f>IF($A53="","",ROUND((((B53*C53)*E53)/27),1))</f>
        <v/>
      </c>
    </row>
    <row r="54" spans="1:7" x14ac:dyDescent="0.25">
      <c r="B54" s="11"/>
      <c r="C54" s="11"/>
      <c r="D54" s="12"/>
      <c r="E54" s="12"/>
      <c r="F54" s="13" t="str">
        <f>IF($A54="","",ROUND((((B54*C54)*D54)/27),1))</f>
        <v/>
      </c>
      <c r="G54" s="13" t="str">
        <f>IF($A54="","",ROUND((((B54*C54)*E54)/27),1))</f>
        <v/>
      </c>
    </row>
    <row r="55" spans="1:7" x14ac:dyDescent="0.25">
      <c r="B55" s="11"/>
      <c r="C55" s="11"/>
      <c r="D55" s="12"/>
      <c r="E55" s="12"/>
      <c r="F55" s="13" t="str">
        <f>IF($A55="","",ROUND((((B55*C55)*D55)/27),1))</f>
        <v/>
      </c>
      <c r="G55" s="13" t="str">
        <f>IF($A55="","",ROUND((((B55*C55)*E55)/27),1))</f>
        <v/>
      </c>
    </row>
    <row r="56" spans="1:7" x14ac:dyDescent="0.25">
      <c r="B56" s="11"/>
      <c r="C56" s="11"/>
      <c r="D56" s="12"/>
      <c r="E56" s="12"/>
      <c r="F56" s="13" t="str">
        <f>IF($A56="","",ROUND((((B56*C56)*D56)/27),1))</f>
        <v/>
      </c>
      <c r="G56" s="13" t="str">
        <f>IF($A56="","",ROUND((((B56*C56)*E56)/27),1))</f>
        <v/>
      </c>
    </row>
    <row r="57" spans="1:7" x14ac:dyDescent="0.25">
      <c r="B57" s="11"/>
      <c r="C57" s="11"/>
      <c r="D57" s="12"/>
      <c r="E57" s="12"/>
      <c r="F57" s="13" t="str">
        <f>IF($A57="","",ROUND((((B57*C57)*D57)/27),1))</f>
        <v/>
      </c>
      <c r="G57" s="13" t="str">
        <f>IF($A57="","",ROUND((((B57*C57)*E57)/27),1))</f>
        <v/>
      </c>
    </row>
    <row r="58" spans="1:7" x14ac:dyDescent="0.25">
      <c r="B58" s="11"/>
      <c r="C58" s="11"/>
      <c r="D58" s="12"/>
      <c r="E58" s="12"/>
      <c r="F58" s="13" t="str">
        <f>IF($A58="","",ROUND((((B58*C58)*D58)/27),1))</f>
        <v/>
      </c>
      <c r="G58" s="13" t="str">
        <f>IF($A58="","",ROUND((((B58*C58)*E58)/27),1))</f>
        <v/>
      </c>
    </row>
    <row r="59" spans="1:7" x14ac:dyDescent="0.25">
      <c r="B59" s="11"/>
      <c r="C59" s="11"/>
      <c r="D59" s="12"/>
      <c r="E59" s="12"/>
      <c r="F59" s="13" t="str">
        <f>IF($A59="","",ROUND((((B59*C59)*D59)/27),1))</f>
        <v/>
      </c>
      <c r="G59" s="13" t="str">
        <f>IF($A59="","",ROUND((((B59*C59)*E59)/27),1))</f>
        <v/>
      </c>
    </row>
    <row r="60" spans="1:7" x14ac:dyDescent="0.25">
      <c r="B60" s="11"/>
      <c r="C60" s="11"/>
      <c r="D60" s="12"/>
      <c r="E60" s="12"/>
      <c r="F60" s="13" t="str">
        <f>IF($A60="","",ROUND((((B60*C60)*D60)/27),1))</f>
        <v/>
      </c>
      <c r="G60" s="13" t="str">
        <f>IF($A60="","",ROUND((((B60*C60)*E60)/27),1))</f>
        <v/>
      </c>
    </row>
    <row r="61" spans="1:7" x14ac:dyDescent="0.25">
      <c r="B61" s="11"/>
      <c r="C61" s="11"/>
      <c r="D61" s="12"/>
      <c r="E61" s="12"/>
      <c r="F61" s="13" t="str">
        <f>IF($A61="","",ROUND((((B61*C61)*D61)/27),1))</f>
        <v/>
      </c>
      <c r="G61" s="13" t="str">
        <f>IF($A61="","",ROUND((((B61*C61)*E61)/27),1))</f>
        <v/>
      </c>
    </row>
    <row r="62" spans="1:7" x14ac:dyDescent="0.25">
      <c r="B62" s="11"/>
      <c r="C62" s="11"/>
      <c r="D62" s="12"/>
      <c r="E62" s="12"/>
      <c r="F62" s="13" t="str">
        <f>IF($A62="","",ROUND((((B62*C62)*D62)/27),1))</f>
        <v/>
      </c>
      <c r="G62" s="13" t="str">
        <f>IF($A62="","",ROUND((((B62*C62)*E62)/27),1))</f>
        <v/>
      </c>
    </row>
    <row r="63" spans="1:7" x14ac:dyDescent="0.25">
      <c r="B63" s="11"/>
      <c r="C63" s="11"/>
      <c r="D63" s="12"/>
      <c r="E63" s="12"/>
      <c r="F63" s="13" t="str">
        <f>IF($A63="","",ROUND((((B63*C63)*D63)/27),1))</f>
        <v/>
      </c>
      <c r="G63" s="13" t="str">
        <f>IF($A63="","",ROUND((((B63*C63)*E63)/27),1))</f>
        <v/>
      </c>
    </row>
    <row r="64" spans="1:7" x14ac:dyDescent="0.25">
      <c r="B64" s="11"/>
      <c r="C64" s="11"/>
      <c r="D64" s="12"/>
      <c r="E64" s="12"/>
      <c r="F64" s="13" t="str">
        <f>IF($A64="","",ROUND((((B64*C64)*D64)/27),1))</f>
        <v/>
      </c>
      <c r="G64" s="13" t="str">
        <f>IF($A64="","",ROUND((((B64*C64)*E64)/27),1))</f>
        <v/>
      </c>
    </row>
    <row r="65" spans="1:7" x14ac:dyDescent="0.25">
      <c r="B65" s="11"/>
      <c r="C65" s="11"/>
      <c r="D65" s="12"/>
      <c r="E65" s="12"/>
      <c r="F65" s="13" t="str">
        <f>IF($A65="","",ROUND((((B65*C65)*D65)/27),1))</f>
        <v/>
      </c>
      <c r="G65" s="13" t="str">
        <f>IF($A65="","",ROUND((((B65*C65)*E65)/27),1))</f>
        <v/>
      </c>
    </row>
    <row r="66" spans="1:7" x14ac:dyDescent="0.25">
      <c r="B66" s="11"/>
      <c r="C66" s="11"/>
      <c r="D66" s="12"/>
      <c r="E66" s="12"/>
      <c r="F66" s="13" t="str">
        <f>IF($A66="","",ROUND((((B66*C66)*D66)/27),1))</f>
        <v/>
      </c>
      <c r="G66" s="13" t="str">
        <f>IF($A66="","",ROUND((((B66*C66)*E66)/27),1))</f>
        <v/>
      </c>
    </row>
    <row r="67" spans="1:7" x14ac:dyDescent="0.25">
      <c r="B67" s="11"/>
      <c r="C67" s="11"/>
      <c r="D67" s="12"/>
      <c r="E67" s="12"/>
      <c r="F67" s="13" t="str">
        <f>IF($A67="","",ROUND((((B67*C67)*D67)/27),1))</f>
        <v/>
      </c>
      <c r="G67" s="13" t="str">
        <f>IF($A67="","",ROUND((((B67*C67)*E67)/27),1))</f>
        <v/>
      </c>
    </row>
    <row r="68" spans="1:7" x14ac:dyDescent="0.25">
      <c r="B68" s="11"/>
      <c r="C68" s="11"/>
      <c r="D68" s="12"/>
      <c r="E68" s="12"/>
      <c r="F68" s="13" t="str">
        <f>IF($A68="","",ROUND((((B68*C68)*D68)/27),1))</f>
        <v/>
      </c>
      <c r="G68" s="13" t="str">
        <f>IF($A68="","",ROUND((((B68*C68)*E68)/27),1))</f>
        <v/>
      </c>
    </row>
    <row r="69" spans="1:7" x14ac:dyDescent="0.25">
      <c r="B69" s="11"/>
      <c r="C69" s="11"/>
      <c r="D69" s="12"/>
      <c r="E69" s="12"/>
      <c r="F69" s="13" t="str">
        <f>IF($A69="","",ROUND((((B69*C69)*D69)/27),1))</f>
        <v/>
      </c>
      <c r="G69" s="13" t="str">
        <f>IF($A69="","",ROUND((((B69*C69)*E69)/27),1))</f>
        <v/>
      </c>
    </row>
    <row r="70" spans="1:7" x14ac:dyDescent="0.25">
      <c r="B70" s="11"/>
      <c r="C70" s="11"/>
      <c r="D70" s="12"/>
      <c r="E70" s="12"/>
      <c r="F70" s="13" t="str">
        <f>IF($A70="","",ROUND((((B70*C70)*D70)/27),1))</f>
        <v/>
      </c>
      <c r="G70" s="13" t="str">
        <f>IF($A70="","",ROUND((((B70*C70)*E70)/27),1))</f>
        <v/>
      </c>
    </row>
    <row r="71" spans="1:7" x14ac:dyDescent="0.25">
      <c r="B71" s="11"/>
      <c r="C71" s="11"/>
      <c r="D71" s="12"/>
      <c r="E71" s="12"/>
      <c r="F71" s="13" t="str">
        <f>IF($A71="","",ROUND((((B71*C71)*D71)/27),1))</f>
        <v/>
      </c>
      <c r="G71" s="13" t="str">
        <f>IF($A71="","",ROUND((((B71*C71)*E71)/27),1))</f>
        <v/>
      </c>
    </row>
    <row r="72" spans="1:7" x14ac:dyDescent="0.25">
      <c r="B72" s="11"/>
      <c r="C72" s="11"/>
      <c r="D72" s="12"/>
      <c r="E72" s="12"/>
      <c r="F72" s="13" t="str">
        <f>IF($A72="","",ROUND((((B72*C72)*D72)/27),1))</f>
        <v/>
      </c>
      <c r="G72" s="13" t="str">
        <f>IF($A72="","",ROUND((((B72*C72)*E72)/27),1))</f>
        <v/>
      </c>
    </row>
    <row r="73" spans="1:7" x14ac:dyDescent="0.25">
      <c r="B73" s="11"/>
      <c r="C73" s="11"/>
      <c r="D73" s="12"/>
      <c r="E73" s="12"/>
      <c r="F73" s="13" t="str">
        <f>IF($A73="","",ROUND((((B73*C73)*D73)/27),1))</f>
        <v/>
      </c>
      <c r="G73" s="13" t="str">
        <f>IF($A73="","",ROUND((((B73*C73)*E73)/27),1))</f>
        <v/>
      </c>
    </row>
    <row r="74" spans="1:7" x14ac:dyDescent="0.25">
      <c r="B74" s="11"/>
      <c r="C74" s="11"/>
      <c r="D74" s="12"/>
      <c r="E74" s="12"/>
      <c r="F74" s="13" t="str">
        <f>IF($A74="","",ROUND((((B74*C74)*D74)/27),1))</f>
        <v/>
      </c>
      <c r="G74" s="13" t="str">
        <f>IF($A74="","",ROUND((((B74*C74)*E74)/27),1))</f>
        <v/>
      </c>
    </row>
    <row r="75" spans="1:7" x14ac:dyDescent="0.25">
      <c r="B75" s="11"/>
      <c r="C75" s="11"/>
      <c r="D75" s="12"/>
      <c r="E75" s="12"/>
      <c r="F75" s="13" t="str">
        <f>IF($A75="","",ROUND((((B75*C75)*D75)/27),1))</f>
        <v/>
      </c>
      <c r="G75" s="13" t="str">
        <f>IF($A75="","",ROUND((((B75*C75)*E75)/27),1))</f>
        <v/>
      </c>
    </row>
    <row r="76" spans="1:7" x14ac:dyDescent="0.25">
      <c r="B76" s="11"/>
      <c r="C76" s="11"/>
      <c r="D76" s="12"/>
      <c r="E76" s="12"/>
      <c r="F76" s="13" t="str">
        <f>IF($A76="","",ROUND((((B76*C76)*D76)/27),1))</f>
        <v/>
      </c>
      <c r="G76" s="13" t="str">
        <f>IF($A76="","",ROUND((((B76*C76)*E76)/27),1))</f>
        <v/>
      </c>
    </row>
    <row r="77" spans="1:7" x14ac:dyDescent="0.25">
      <c r="B77" s="11"/>
      <c r="C77" s="11"/>
      <c r="D77" s="12"/>
      <c r="E77" s="12"/>
      <c r="F77" s="13" t="str">
        <f>IF($A77="","",ROUND((((B77*C77)*D77)/27),1))</f>
        <v/>
      </c>
      <c r="G77" s="13" t="str">
        <f>IF($A77="","",ROUND((((B77*C77)*E77)/27),1))</f>
        <v/>
      </c>
    </row>
    <row r="78" spans="1:7" x14ac:dyDescent="0.25">
      <c r="B78" s="11"/>
      <c r="C78" s="11"/>
      <c r="D78" s="12"/>
      <c r="E78" s="12"/>
      <c r="F78" s="13" t="str">
        <f>IF($A78="","",ROUND((((B78*C78)*D78)/27),1))</f>
        <v/>
      </c>
      <c r="G78" s="13" t="str">
        <f>IF($A78="","",ROUND((((B78*C78)*E78)/27),1))</f>
        <v/>
      </c>
    </row>
    <row r="79" spans="1:7" x14ac:dyDescent="0.25">
      <c r="B79" s="11"/>
      <c r="C79" s="11"/>
      <c r="D79" s="12"/>
      <c r="E79" s="12"/>
      <c r="F79" s="13" t="str">
        <f>IF($A79="","",ROUND((((B79*C79)*D79)/27),1))</f>
        <v/>
      </c>
      <c r="G79" s="13" t="str">
        <f>IF($A79="","",ROUND((((B79*C79)*E79)/27),1))</f>
        <v/>
      </c>
    </row>
    <row r="80" spans="1:7" x14ac:dyDescent="0.25">
      <c r="B80" s="11"/>
      <c r="C80" s="11"/>
      <c r="D80" s="12"/>
      <c r="E80" s="12"/>
      <c r="F80" s="13" t="str">
        <f>IF($A80="","",ROUND((((B80*C80)*D80)/27),1))</f>
        <v/>
      </c>
      <c r="G80" s="13" t="str">
        <f>IF($A80="","",ROUND((((B80*C80)*E80)/27),1))</f>
        <v/>
      </c>
    </row>
    <row r="81" spans="1:7" x14ac:dyDescent="0.25">
      <c r="B81" s="11"/>
      <c r="C81" s="11"/>
      <c r="D81" s="12"/>
      <c r="E81" s="12"/>
      <c r="F81" s="13" t="str">
        <f>IF($A81="","",ROUND((((B81*C81)*D81)/27),1))</f>
        <v/>
      </c>
      <c r="G81" s="13" t="str">
        <f>IF($A81="","",ROUND((((B81*C81)*E81)/27),1))</f>
        <v/>
      </c>
    </row>
    <row r="82" spans="1:7" x14ac:dyDescent="0.25">
      <c r="B82" s="11"/>
      <c r="C82" s="11"/>
      <c r="D82" s="12"/>
      <c r="E82" s="12"/>
      <c r="F82" s="13" t="str">
        <f>IF($A82="","",ROUND((((B82*C82)*D82)/27),1))</f>
        <v/>
      </c>
      <c r="G82" s="13" t="str">
        <f>IF($A82="","",ROUND((((B82*C82)*E82)/27),1))</f>
        <v/>
      </c>
    </row>
    <row r="83" spans="1:7" x14ac:dyDescent="0.25">
      <c r="B83" s="11"/>
      <c r="C83" s="11"/>
      <c r="D83" s="12"/>
      <c r="E83" s="12"/>
      <c r="F83" s="13" t="str">
        <f>IF($A83="","",ROUND((((B83*C83)*D83)/27),1))</f>
        <v/>
      </c>
      <c r="G83" s="13" t="str">
        <f>IF($A83="","",ROUND((((B83*C83)*E83)/27),1))</f>
        <v/>
      </c>
    </row>
    <row r="84" spans="1:7" x14ac:dyDescent="0.25">
      <c r="B84" s="11"/>
      <c r="C84" s="11"/>
      <c r="D84" s="12"/>
      <c r="E84" s="12"/>
      <c r="F84" s="13" t="str">
        <f>IF($A84="","",ROUND((((B84*C84)*D84)/27),1))</f>
        <v/>
      </c>
      <c r="G84" s="13" t="str">
        <f>IF($A84="","",ROUND((((B84*C84)*E84)/27),1))</f>
        <v/>
      </c>
    </row>
    <row r="85" spans="1:7" x14ac:dyDescent="0.25">
      <c r="B85" s="11"/>
      <c r="C85" s="11"/>
      <c r="D85" s="12"/>
      <c r="E85" s="12"/>
      <c r="F85" s="13" t="str">
        <f>IF($A85="","",ROUND((((B85*C85)*D85)/27),1))</f>
        <v/>
      </c>
      <c r="G85" s="13" t="str">
        <f>IF($A85="","",ROUND((((B85*C85)*E85)/27),1))</f>
        <v/>
      </c>
    </row>
    <row r="86" spans="1:7" x14ac:dyDescent="0.25">
      <c r="B86" s="11"/>
      <c r="C86" s="11"/>
      <c r="D86" s="12"/>
      <c r="E86" s="12"/>
      <c r="F86" s="13" t="str">
        <f>IF($A86="","",ROUND((((B86*C86)*D86)/27),1))</f>
        <v/>
      </c>
      <c r="G86" s="13" t="str">
        <f>IF($A86="","",ROUND((((B86*C86)*E86)/27),1))</f>
        <v/>
      </c>
    </row>
    <row r="87" spans="1:7" x14ac:dyDescent="0.25">
      <c r="B87" s="11"/>
      <c r="C87" s="11"/>
      <c r="D87" s="12"/>
      <c r="E87" s="12"/>
      <c r="F87" s="13" t="str">
        <f>IF($A87="","",ROUND((((B87*C87)*D87)/27),1))</f>
        <v/>
      </c>
      <c r="G87" s="13" t="str">
        <f>IF($A87="","",ROUND((((B87*C87)*E87)/27),1))</f>
        <v/>
      </c>
    </row>
    <row r="88" spans="1:7" x14ac:dyDescent="0.25">
      <c r="B88" s="11"/>
      <c r="C88" s="11"/>
      <c r="D88" s="12"/>
      <c r="E88" s="12"/>
      <c r="F88" s="13" t="str">
        <f>IF($A88="","",ROUND((((B88*C88)*D88)/27),1))</f>
        <v/>
      </c>
      <c r="G88" s="13" t="str">
        <f>IF($A88="","",ROUND((((B88*C88)*E88)/27),1))</f>
        <v/>
      </c>
    </row>
    <row r="89" spans="1:7" x14ac:dyDescent="0.25">
      <c r="B89" s="11"/>
      <c r="C89" s="11"/>
      <c r="D89" s="12"/>
      <c r="E89" s="12"/>
      <c r="F89" s="13" t="str">
        <f>IF($A89="","",ROUND((((B89*C89)*D89)/27),1))</f>
        <v/>
      </c>
      <c r="G89" s="13" t="str">
        <f>IF($A89="","",ROUND((((B89*C89)*E89)/27),1))</f>
        <v/>
      </c>
    </row>
    <row r="90" spans="1:7" x14ac:dyDescent="0.25">
      <c r="B90" s="11"/>
      <c r="C90" s="11"/>
      <c r="D90" s="12"/>
      <c r="E90" s="12"/>
      <c r="F90" s="13" t="str">
        <f>IF($A90="","",ROUND((((B90*C90)*D90)/27),1))</f>
        <v/>
      </c>
      <c r="G90" s="13" t="str">
        <f>IF($A90="","",ROUND((((B90*C90)*E90)/27),1))</f>
        <v/>
      </c>
    </row>
    <row r="91" spans="1:7" x14ac:dyDescent="0.25">
      <c r="B91" s="11"/>
      <c r="C91" s="11"/>
      <c r="D91" s="12"/>
      <c r="E91" s="12"/>
      <c r="F91" s="13" t="str">
        <f>IF($A91="","",ROUND((((B91*C91)*D91)/27),1))</f>
        <v/>
      </c>
      <c r="G91" s="13" t="str">
        <f>IF($A91="","",ROUND((((B91*C91)*E91)/27),1))</f>
        <v/>
      </c>
    </row>
    <row r="92" spans="1:7" x14ac:dyDescent="0.25">
      <c r="B92" s="11"/>
      <c r="C92" s="11"/>
      <c r="D92" s="12"/>
      <c r="E92" s="12"/>
      <c r="F92" s="13" t="str">
        <f>IF($A92="","",ROUND((((B92*C92)*D92)/27),1))</f>
        <v/>
      </c>
      <c r="G92" s="13" t="str">
        <f>IF($A92="","",ROUND((((B92*C92)*E92)/27),1))</f>
        <v/>
      </c>
    </row>
    <row r="93" spans="1:7" x14ac:dyDescent="0.25">
      <c r="B93" s="11"/>
      <c r="C93" s="11"/>
      <c r="D93" s="12"/>
      <c r="E93" s="12"/>
      <c r="F93" s="13" t="str">
        <f>IF($A93="","",ROUND((((B93*C93)*D93)/27),1))</f>
        <v/>
      </c>
      <c r="G93" s="13" t="str">
        <f>IF($A93="","",ROUND((((B93*C93)*E93)/27),1))</f>
        <v/>
      </c>
    </row>
    <row r="94" spans="1:7" x14ac:dyDescent="0.25">
      <c r="B94" s="11"/>
      <c r="C94" s="11"/>
      <c r="D94" s="12"/>
      <c r="E94" s="12"/>
      <c r="F94" s="13" t="str">
        <f>IF($A94="","",ROUND((((B94*C94)*D94)/27),1))</f>
        <v/>
      </c>
      <c r="G94" s="13" t="str">
        <f>IF($A94="","",ROUND((((B94*C94)*E94)/27),1))</f>
        <v/>
      </c>
    </row>
    <row r="95" spans="1:7" x14ac:dyDescent="0.25">
      <c r="B95" s="11"/>
      <c r="C95" s="11"/>
      <c r="D95" s="12"/>
      <c r="E95" s="12"/>
      <c r="F95" s="13" t="str">
        <f>IF($A95="","",ROUND((((B95*C95)*D95)/27),1))</f>
        <v/>
      </c>
      <c r="G95" s="13" t="str">
        <f>IF($A95="","",ROUND((((B95*C95)*E95)/27),1))</f>
        <v/>
      </c>
    </row>
    <row r="96" spans="1:7" x14ac:dyDescent="0.25">
      <c r="B96" s="11"/>
      <c r="C96" s="11"/>
      <c r="D96" s="12"/>
      <c r="E96" s="12"/>
      <c r="F96" s="13" t="str">
        <f>IF($A96="","",ROUND((((B96*C96)*D96)/27),1))</f>
        <v/>
      </c>
      <c r="G96" s="13" t="str">
        <f>IF($A96="","",ROUND((((B96*C96)*E96)/27),1))</f>
        <v/>
      </c>
    </row>
    <row r="97" spans="1:7" x14ac:dyDescent="0.25">
      <c r="B97" s="11"/>
      <c r="C97" s="11"/>
      <c r="D97" s="12"/>
      <c r="E97" s="12"/>
      <c r="F97" s="13" t="str">
        <f>IF($A97="","",ROUND((((B97*C97)*D97)/27),1))</f>
        <v/>
      </c>
      <c r="G97" s="13" t="str">
        <f>IF($A97="","",ROUND((((B97*C97)*E97)/27),1))</f>
        <v/>
      </c>
    </row>
    <row r="98" spans="1:7" x14ac:dyDescent="0.25">
      <c r="B98" s="11"/>
      <c r="C98" s="11"/>
      <c r="D98" s="12"/>
      <c r="E98" s="12"/>
      <c r="F98" s="13" t="str">
        <f>IF($A98="","",ROUND((((B98*C98)*D98)/27),1))</f>
        <v/>
      </c>
      <c r="G98" s="13" t="str">
        <f>IF($A98="","",ROUND((((B98*C98)*E98)/27),1))</f>
        <v/>
      </c>
    </row>
    <row r="99" spans="1:7" x14ac:dyDescent="0.25">
      <c r="B99" s="11"/>
      <c r="C99" s="11"/>
      <c r="D99" s="12"/>
      <c r="E99" s="12"/>
      <c r="F99" s="13" t="str">
        <f>IF($A99="","",ROUND((((B99*C99)*D99)/27),1))</f>
        <v/>
      </c>
      <c r="G99" s="13" t="str">
        <f>IF($A99="","",ROUND((((B99*C99)*E99)/27),1))</f>
        <v/>
      </c>
    </row>
    <row r="100" spans="1:7" x14ac:dyDescent="0.25">
      <c r="B100" s="11"/>
      <c r="C100" s="11"/>
      <c r="D100" s="12"/>
      <c r="E100" s="12"/>
      <c r="F100" s="13" t="str">
        <f>IF($A100="","",ROUND((((B100*C100)*D100)/27),1))</f>
        <v/>
      </c>
      <c r="G100" s="13" t="str">
        <f>IF($A100="","",ROUND((((B100*C100)*E100)/27),1))</f>
        <v/>
      </c>
    </row>
    <row r="101" spans="1:7" x14ac:dyDescent="0.25">
      <c r="B101" s="11"/>
      <c r="C101" s="11"/>
      <c r="D101" s="12"/>
      <c r="E101" s="12"/>
      <c r="F101" s="13" t="str">
        <f>IF($A101="","",ROUND((((B101*C101)*D101)/27),1))</f>
        <v/>
      </c>
      <c r="G101" s="13" t="str">
        <f>IF($A101="","",ROUND((((B101*C101)*E101)/27),1))</f>
        <v/>
      </c>
    </row>
    <row r="102" spans="1:7" x14ac:dyDescent="0.25">
      <c r="B102" s="11"/>
      <c r="C102" s="11"/>
      <c r="D102" s="12"/>
      <c r="E102" s="12"/>
      <c r="F102" s="13" t="str">
        <f>IF($A102="","",ROUND((((B102*C102)*D102)/27),1))</f>
        <v/>
      </c>
      <c r="G102" s="13" t="str">
        <f>IF($A102="","",ROUND((((B102*C102)*E102)/27),1))</f>
        <v/>
      </c>
    </row>
    <row r="103" spans="1:7" x14ac:dyDescent="0.25">
      <c r="B103" s="11"/>
      <c r="C103" s="11"/>
      <c r="D103" s="12"/>
      <c r="E103" s="12"/>
      <c r="F103" s="13" t="str">
        <f>IF($A103="","",ROUND((((B103*C103)*D103)/27),1))</f>
        <v/>
      </c>
      <c r="G103" s="13" t="str">
        <f>IF($A103="","",ROUND((((B103*C103)*E103)/27),1))</f>
        <v/>
      </c>
    </row>
    <row r="104" spans="1:7" x14ac:dyDescent="0.25">
      <c r="B104" s="11"/>
      <c r="C104" s="11"/>
      <c r="D104" s="12"/>
      <c r="E104" s="12"/>
      <c r="F104" s="13" t="str">
        <f>IF($A104="","",ROUND((((B104*C104)*D104)/27),1))</f>
        <v/>
      </c>
      <c r="G104" s="13" t="str">
        <f>IF($A104="","",ROUND((((B104*C104)*E104)/27),1))</f>
        <v/>
      </c>
    </row>
    <row r="105" spans="1:7" x14ac:dyDescent="0.25">
      <c r="B105" s="11"/>
      <c r="C105" s="11"/>
      <c r="D105" s="12"/>
      <c r="E105" s="12"/>
      <c r="F105" s="13" t="str">
        <f>IF($A105="","",ROUND((((B105*C105)*D105)/27),1))</f>
        <v/>
      </c>
      <c r="G105" s="13" t="str">
        <f>IF($A105="","",ROUND((((B105*C105)*E105)/27),1))</f>
        <v/>
      </c>
    </row>
    <row r="106" spans="1:7" x14ac:dyDescent="0.25">
      <c r="B106" s="11"/>
      <c r="C106" s="11"/>
      <c r="D106" s="12"/>
      <c r="E106" s="12"/>
      <c r="F106" s="13" t="str">
        <f>IF($A106="","",ROUND((((B106*C106)*D106)/27),1))</f>
        <v/>
      </c>
      <c r="G106" s="13" t="str">
        <f>IF($A106="","",ROUND((((B106*C106)*E106)/27),1))</f>
        <v/>
      </c>
    </row>
    <row r="107" spans="1:7" x14ac:dyDescent="0.25">
      <c r="B107" s="11"/>
      <c r="C107" s="11"/>
      <c r="D107" s="12"/>
      <c r="E107" s="12"/>
      <c r="F107" s="13" t="str">
        <f>IF($A107="","",ROUND((((B107*C107)*D107)/27),1))</f>
        <v/>
      </c>
      <c r="G107" s="13" t="str">
        <f>IF($A107="","",ROUND((((B107*C107)*E107)/27),1))</f>
        <v/>
      </c>
    </row>
    <row r="108" spans="1:7" x14ac:dyDescent="0.25">
      <c r="B108" s="11"/>
      <c r="C108" s="11"/>
      <c r="D108" s="12"/>
      <c r="E108" s="12"/>
      <c r="F108" s="13" t="str">
        <f>IF($A108="","",ROUND((((B108*C108)*D108)/27),1))</f>
        <v/>
      </c>
      <c r="G108" s="13" t="str">
        <f>IF($A108="","",ROUND((((B108*C108)*E108)/27),1))</f>
        <v/>
      </c>
    </row>
    <row r="109" spans="1:7" x14ac:dyDescent="0.25">
      <c r="B109" s="11"/>
      <c r="C109" s="11"/>
      <c r="D109" s="12"/>
      <c r="E109" s="12"/>
      <c r="F109" s="13" t="str">
        <f>IF($A109="","",ROUND((((B109*C109)*D109)/27),1))</f>
        <v/>
      </c>
      <c r="G109" s="13" t="str">
        <f>IF($A109="","",ROUND((((B109*C109)*E109)/27),1))</f>
        <v/>
      </c>
    </row>
    <row r="110" spans="1:7" x14ac:dyDescent="0.25">
      <c r="B110" s="11"/>
      <c r="C110" s="11"/>
      <c r="D110" s="12"/>
      <c r="E110" s="12"/>
      <c r="F110" s="13" t="str">
        <f>IF($A110="","",ROUND((((B110*C110)*D110)/27),1))</f>
        <v/>
      </c>
      <c r="G110" s="13" t="str">
        <f>IF($A110="","",ROUND((((B110*C110)*E110)/27),1))</f>
        <v/>
      </c>
    </row>
    <row r="111" spans="1:7" x14ac:dyDescent="0.25">
      <c r="B111" s="11"/>
      <c r="C111" s="11"/>
      <c r="D111" s="12"/>
      <c r="E111" s="12"/>
      <c r="F111" s="13" t="str">
        <f>IF($A111="","",ROUND((((B111*C111)*D111)/27),1))</f>
        <v/>
      </c>
      <c r="G111" s="13" t="str">
        <f>IF($A111="","",ROUND((((B111*C111)*E111)/27),1))</f>
        <v/>
      </c>
    </row>
    <row r="112" spans="1:7" x14ac:dyDescent="0.25">
      <c r="B112" s="11"/>
      <c r="C112" s="11"/>
      <c r="D112" s="12"/>
      <c r="E112" s="12"/>
      <c r="F112" s="13" t="str">
        <f>IF($A112="","",ROUND((((B112*C112)*D112)/27),1))</f>
        <v/>
      </c>
      <c r="G112" s="13" t="str">
        <f>IF($A112="","",ROUND((((B112*C112)*E112)/27),1))</f>
        <v/>
      </c>
    </row>
    <row r="113" spans="1:7" x14ac:dyDescent="0.25">
      <c r="B113" s="11"/>
      <c r="C113" s="11"/>
      <c r="D113" s="12"/>
      <c r="E113" s="12"/>
      <c r="F113" s="13" t="str">
        <f>IF($A113="","",ROUND((((B113*C113)*D113)/27),1))</f>
        <v/>
      </c>
      <c r="G113" s="13" t="str">
        <f>IF($A113="","",ROUND((((B113*C113)*E113)/27),1))</f>
        <v/>
      </c>
    </row>
    <row r="114" spans="1:7" x14ac:dyDescent="0.25">
      <c r="B114" s="11"/>
      <c r="C114" s="11"/>
      <c r="D114" s="12"/>
      <c r="E114" s="12"/>
      <c r="F114" s="13" t="str">
        <f>IF($A114="","",ROUND((((B114*C114)*D114)/27),1))</f>
        <v/>
      </c>
      <c r="G114" s="13" t="str">
        <f>IF($A114="","",ROUND((((B114*C114)*E114)/27),1))</f>
        <v/>
      </c>
    </row>
    <row r="115" spans="1:7" x14ac:dyDescent="0.25">
      <c r="B115" s="11"/>
      <c r="C115" s="11"/>
      <c r="D115" s="12"/>
      <c r="E115" s="12"/>
      <c r="F115" s="13" t="str">
        <f>IF($A115="","",ROUND((((B115*C115)*D115)/27),1))</f>
        <v/>
      </c>
      <c r="G115" s="13" t="str">
        <f>IF($A115="","",ROUND((((B115*C115)*E115)/27),1))</f>
        <v/>
      </c>
    </row>
    <row r="116" spans="1:7" x14ac:dyDescent="0.25">
      <c r="B116" s="11"/>
      <c r="C116" s="11"/>
      <c r="D116" s="12"/>
      <c r="E116" s="12"/>
      <c r="F116" s="13" t="str">
        <f>IF($A116="","",ROUND((((B116*C116)*D116)/27),1))</f>
        <v/>
      </c>
      <c r="G116" s="13" t="str">
        <f>IF($A116="","",ROUND((((B116*C116)*E116)/27),1))</f>
        <v/>
      </c>
    </row>
    <row r="117" spans="1:7" x14ac:dyDescent="0.25">
      <c r="B117" s="11"/>
      <c r="C117" s="11"/>
      <c r="D117" s="12"/>
      <c r="E117" s="12"/>
      <c r="F117" s="13" t="str">
        <f>IF($A117="","",ROUND((((B117*C117)*D117)/27),1))</f>
        <v/>
      </c>
      <c r="G117" s="13" t="str">
        <f>IF($A117="","",ROUND((((B117*C117)*E117)/27),1))</f>
        <v/>
      </c>
    </row>
    <row r="118" spans="1:7" x14ac:dyDescent="0.25">
      <c r="B118" s="11"/>
      <c r="C118" s="11"/>
      <c r="D118" s="12"/>
      <c r="E118" s="12"/>
      <c r="F118" s="13" t="str">
        <f>IF($A118="","",ROUND((((B118*C118)*D118)/27),1))</f>
        <v/>
      </c>
      <c r="G118" s="13" t="str">
        <f>IF($A118="","",ROUND((((B118*C118)*E118)/27),1))</f>
        <v/>
      </c>
    </row>
    <row r="119" spans="1:7" x14ac:dyDescent="0.25">
      <c r="B119" s="11"/>
      <c r="C119" s="11"/>
      <c r="D119" s="12"/>
      <c r="E119" s="12"/>
      <c r="F119" s="13" t="str">
        <f>IF($A119="","",ROUND((((B119*C119)*D119)/27),1))</f>
        <v/>
      </c>
      <c r="G119" s="13" t="str">
        <f>IF($A119="","",ROUND((((B119*C119)*E119)/27),1))</f>
        <v/>
      </c>
    </row>
    <row r="120" spans="1:7" x14ac:dyDescent="0.25">
      <c r="B120" s="11"/>
      <c r="C120" s="11"/>
      <c r="D120" s="12"/>
      <c r="E120" s="12"/>
      <c r="F120" s="13" t="str">
        <f>IF($A120="","",ROUND((((B120*C120)*D120)/27),1))</f>
        <v/>
      </c>
      <c r="G120" s="13" t="str">
        <f>IF($A120="","",ROUND((((B120*C120)*E120)/27),1))</f>
        <v/>
      </c>
    </row>
    <row r="121" spans="1:7" x14ac:dyDescent="0.25">
      <c r="B121" s="11"/>
      <c r="C121" s="11"/>
      <c r="D121" s="12"/>
      <c r="E121" s="12"/>
      <c r="F121" s="13" t="str">
        <f>IF($A121="","",ROUND((((B121*C121)*D121)/27),1))</f>
        <v/>
      </c>
      <c r="G121" s="13" t="str">
        <f>IF($A121="","",ROUND((((B121*C121)*E121)/27),1))</f>
        <v/>
      </c>
    </row>
    <row r="122" spans="1:7" x14ac:dyDescent="0.25">
      <c r="B122" s="11"/>
      <c r="C122" s="11"/>
      <c r="D122" s="12"/>
      <c r="E122" s="12"/>
      <c r="F122" s="13" t="str">
        <f>IF($A122="","",ROUND((((B122*C122)*D122)/27),1))</f>
        <v/>
      </c>
      <c r="G122" s="13" t="str">
        <f>IF($A122="","",ROUND((((B122*C122)*E122)/27),1))</f>
        <v/>
      </c>
    </row>
    <row r="123" spans="1:7" x14ac:dyDescent="0.25">
      <c r="B123" s="11"/>
      <c r="C123" s="11"/>
      <c r="D123" s="12"/>
      <c r="E123" s="12"/>
      <c r="F123" s="13" t="str">
        <f>IF($A123="","",ROUND((((B123*C123)*D123)/27),1))</f>
        <v/>
      </c>
      <c r="G123" s="13" t="str">
        <f>IF($A123="","",ROUND((((B123*C123)*E123)/27),1))</f>
        <v/>
      </c>
    </row>
    <row r="124" spans="1:7" x14ac:dyDescent="0.25">
      <c r="B124" s="11"/>
      <c r="C124" s="11"/>
      <c r="D124" s="12"/>
      <c r="E124" s="12"/>
      <c r="F124" s="13" t="str">
        <f>IF($A124="","",ROUND((((B124*C124)*D124)/27),1))</f>
        <v/>
      </c>
      <c r="G124" s="13" t="str">
        <f>IF($A124="","",ROUND((((B124*C124)*E124)/27),1))</f>
        <v/>
      </c>
    </row>
    <row r="125" spans="1:7" x14ac:dyDescent="0.25">
      <c r="B125" s="11"/>
      <c r="C125" s="11"/>
      <c r="D125" s="12"/>
      <c r="E125" s="12"/>
      <c r="F125" s="13" t="str">
        <f>IF($A125="","",ROUND((((B125*C125)*D125)/27),1))</f>
        <v/>
      </c>
      <c r="G125" s="13" t="str">
        <f>IF($A125="","",ROUND((((B125*C125)*E125)/27),1))</f>
        <v/>
      </c>
    </row>
    <row r="126" spans="1:7" x14ac:dyDescent="0.25">
      <c r="B126" s="11"/>
      <c r="C126" s="11"/>
      <c r="D126" s="12"/>
      <c r="E126" s="12"/>
      <c r="F126" s="13" t="str">
        <f>IF($A126="","",ROUND((((B126*C126)*D126)/27),1))</f>
        <v/>
      </c>
      <c r="G126" s="13" t="str">
        <f>IF($A126="","",ROUND((((B126*C126)*E126)/27),1))</f>
        <v/>
      </c>
    </row>
    <row r="127" spans="1:7" x14ac:dyDescent="0.25">
      <c r="B127" s="11"/>
      <c r="C127" s="11"/>
      <c r="D127" s="12"/>
      <c r="E127" s="12"/>
      <c r="F127" s="13" t="str">
        <f>IF($A127="","",ROUND((((B127*C127)*D127)/27),1))</f>
        <v/>
      </c>
      <c r="G127" s="13" t="str">
        <f>IF($A127="","",ROUND((((B127*C127)*E127)/27),1))</f>
        <v/>
      </c>
    </row>
    <row r="128" spans="1:7" x14ac:dyDescent="0.25">
      <c r="B128" s="11"/>
      <c r="C128" s="11"/>
      <c r="D128" s="12"/>
      <c r="E128" s="12"/>
      <c r="F128" s="13" t="str">
        <f>IF($A128="","",ROUND((((B128*C128)*D128)/27),1))</f>
        <v/>
      </c>
      <c r="G128" s="13" t="str">
        <f>IF($A128="","",ROUND((((B128*C128)*E128)/27),1))</f>
        <v/>
      </c>
    </row>
    <row r="129" spans="1:7" x14ac:dyDescent="0.25">
      <c r="B129" s="11"/>
      <c r="C129" s="11"/>
      <c r="D129" s="12"/>
      <c r="E129" s="12"/>
      <c r="F129" s="13" t="str">
        <f>IF($A129="","",ROUND((((B129*C129)*D129)/27),1))</f>
        <v/>
      </c>
      <c r="G129" s="13" t="str">
        <f>IF($A129="","",ROUND((((B129*C129)*E129)/27),1))</f>
        <v/>
      </c>
    </row>
    <row r="130" spans="1:7" x14ac:dyDescent="0.25">
      <c r="B130" s="11"/>
      <c r="C130" s="11"/>
      <c r="D130" s="12"/>
      <c r="E130" s="12"/>
      <c r="F130" s="13" t="str">
        <f>IF($A130="","",ROUND((((B130*C130)*D130)/27),1))</f>
        <v/>
      </c>
      <c r="G130" s="13" t="str">
        <f>IF($A130="","",ROUND((((B130*C130)*E130)/27),1))</f>
        <v/>
      </c>
    </row>
    <row r="131" spans="1:7" x14ac:dyDescent="0.25">
      <c r="B131" s="11"/>
      <c r="C131" s="11"/>
      <c r="D131" s="12"/>
      <c r="E131" s="12"/>
      <c r="F131" s="13" t="str">
        <f>IF($A131="","",ROUND((((B131*C131)*D131)/27),1))</f>
        <v/>
      </c>
      <c r="G131" s="13" t="str">
        <f>IF($A131="","",ROUND((((B131*C131)*E131)/27),1))</f>
        <v/>
      </c>
    </row>
    <row r="132" spans="1:7" x14ac:dyDescent="0.25">
      <c r="B132" s="11"/>
      <c r="C132" s="11"/>
      <c r="D132" s="12"/>
      <c r="E132" s="12"/>
      <c r="F132" s="13" t="str">
        <f>IF($A132="","",ROUND((((B132*C132)*D132)/27),1))</f>
        <v/>
      </c>
      <c r="G132" s="13" t="str">
        <f>IF($A132="","",ROUND((((B132*C132)*E132)/27),1))</f>
        <v/>
      </c>
    </row>
    <row r="133" spans="1:7" x14ac:dyDescent="0.25">
      <c r="B133" s="11"/>
      <c r="C133" s="11"/>
      <c r="D133" s="12"/>
      <c r="E133" s="12"/>
      <c r="F133" s="13" t="str">
        <f>IF($A133="","",ROUND((((B133*C133)*D133)/27),1))</f>
        <v/>
      </c>
      <c r="G133" s="13" t="str">
        <f>IF($A133="","",ROUND((((B133*C133)*E133)/27),1))</f>
        <v/>
      </c>
    </row>
    <row r="134" spans="1:7" x14ac:dyDescent="0.25">
      <c r="B134" s="11"/>
      <c r="C134" s="11"/>
      <c r="D134" s="12"/>
      <c r="E134" s="12"/>
      <c r="F134" s="13" t="str">
        <f>IF($A134="","",ROUND((((B134*C134)*D134)/27),1))</f>
        <v/>
      </c>
      <c r="G134" s="13" t="str">
        <f>IF($A134="","",ROUND((((B134*C134)*E134)/27),1))</f>
        <v/>
      </c>
    </row>
    <row r="135" spans="1:7" x14ac:dyDescent="0.25">
      <c r="B135" s="11"/>
      <c r="C135" s="11"/>
      <c r="D135" s="12"/>
      <c r="E135" s="12"/>
      <c r="F135" s="13" t="str">
        <f>IF($A135="","",ROUND((((B135*C135)*D135)/27),1))</f>
        <v/>
      </c>
      <c r="G135" s="13" t="str">
        <f>IF($A135="","",ROUND((((B135*C135)*E135)/27),1))</f>
        <v/>
      </c>
    </row>
    <row r="136" spans="1:7" x14ac:dyDescent="0.25">
      <c r="B136" s="11"/>
      <c r="C136" s="11"/>
      <c r="D136" s="12"/>
      <c r="E136" s="12"/>
      <c r="F136" s="13" t="str">
        <f>IF($A136="","",ROUND((((B136*C136)*D136)/27),1))</f>
        <v/>
      </c>
      <c r="G136" s="13" t="str">
        <f>IF($A136="","",ROUND((((B136*C136)*E136)/27),1))</f>
        <v/>
      </c>
    </row>
    <row r="137" spans="1:7" x14ac:dyDescent="0.25">
      <c r="B137" s="11"/>
      <c r="C137" s="11"/>
      <c r="D137" s="12"/>
      <c r="E137" s="12"/>
      <c r="F137" s="13" t="str">
        <f>IF($A137="","",ROUND((((B137*C137)*D137)/27),1))</f>
        <v/>
      </c>
      <c r="G137" s="13" t="str">
        <f>IF($A137="","",ROUND((((B137*C137)*E137)/27),1))</f>
        <v/>
      </c>
    </row>
    <row r="138" spans="1:7" x14ac:dyDescent="0.25">
      <c r="B138" s="11"/>
      <c r="C138" s="11"/>
      <c r="D138" s="12"/>
      <c r="E138" s="12"/>
      <c r="F138" s="13" t="str">
        <f>IF($A138="","",ROUND((((B138*C138)*D138)/27),1))</f>
        <v/>
      </c>
      <c r="G138" s="13" t="str">
        <f>IF($A138="","",ROUND((((B138*C138)*E138)/27),1))</f>
        <v/>
      </c>
    </row>
    <row r="139" spans="1:7" x14ac:dyDescent="0.25">
      <c r="B139" s="11"/>
      <c r="C139" s="11"/>
      <c r="D139" s="12"/>
      <c r="E139" s="12"/>
      <c r="F139" s="13" t="str">
        <f>IF($A139="","",ROUND((((B139*C139)*D139)/27),1))</f>
        <v/>
      </c>
      <c r="G139" s="13" t="str">
        <f>IF($A139="","",ROUND((((B139*C139)*E139)/27),1))</f>
        <v/>
      </c>
    </row>
    <row r="140" spans="1:7" x14ac:dyDescent="0.25">
      <c r="B140" s="11"/>
      <c r="C140" s="11"/>
      <c r="D140" s="12"/>
      <c r="E140" s="12"/>
      <c r="F140" s="13" t="str">
        <f>IF($A140="","",ROUND((((B140*C140)*D140)/27),1))</f>
        <v/>
      </c>
      <c r="G140" s="13" t="str">
        <f>IF($A140="","",ROUND((((B140*C140)*E140)/27),1))</f>
        <v/>
      </c>
    </row>
    <row r="141" spans="1:7" x14ac:dyDescent="0.25">
      <c r="B141" s="11"/>
      <c r="C141" s="11"/>
      <c r="D141" s="12"/>
      <c r="E141" s="12"/>
      <c r="F141" s="13" t="str">
        <f>IF($A141="","",ROUND((((B141*C141)*D141)/27),1))</f>
        <v/>
      </c>
      <c r="G141" s="13" t="str">
        <f>IF($A141="","",ROUND((((B141*C141)*E141)/27),1))</f>
        <v/>
      </c>
    </row>
    <row r="142" spans="1:7" x14ac:dyDescent="0.25">
      <c r="B142" s="11"/>
      <c r="C142" s="11"/>
      <c r="D142" s="12"/>
      <c r="E142" s="12"/>
      <c r="F142" s="13" t="str">
        <f>IF($A142="","",ROUND((((B142*C142)*D142)/27),1))</f>
        <v/>
      </c>
      <c r="G142" s="13" t="str">
        <f>IF($A142="","",ROUND((((B142*C142)*E142)/27),1))</f>
        <v/>
      </c>
    </row>
    <row r="143" spans="1:7" x14ac:dyDescent="0.25">
      <c r="B143" s="11"/>
      <c r="C143" s="11"/>
      <c r="D143" s="12"/>
      <c r="E143" s="12"/>
      <c r="F143" s="13" t="str">
        <f>IF($A143="","",ROUND((((B143*C143)*D143)/27),1))</f>
        <v/>
      </c>
      <c r="G143" s="13" t="str">
        <f>IF($A143="","",ROUND((((B143*C143)*E143)/27),1))</f>
        <v/>
      </c>
    </row>
    <row r="144" spans="1:7" x14ac:dyDescent="0.25">
      <c r="B144" s="11"/>
      <c r="C144" s="11"/>
      <c r="D144" s="12"/>
      <c r="E144" s="12"/>
      <c r="F144" s="13" t="str">
        <f>IF($A144="","",ROUND((((B144*C144)*D144)/27),1))</f>
        <v/>
      </c>
      <c r="G144" s="13" t="str">
        <f>IF($A144="","",ROUND((((B144*C144)*E144)/27),1))</f>
        <v/>
      </c>
    </row>
    <row r="145" spans="1:7" x14ac:dyDescent="0.25">
      <c r="B145" s="11"/>
      <c r="C145" s="11"/>
      <c r="D145" s="12"/>
      <c r="E145" s="12"/>
      <c r="F145" s="13" t="str">
        <f>IF($A145="","",ROUND((((B145*C145)*D145)/27),1))</f>
        <v/>
      </c>
      <c r="G145" s="13" t="str">
        <f>IF($A145="","",ROUND((((B145*C145)*E145)/27),1))</f>
        <v/>
      </c>
    </row>
    <row r="146" spans="1:7" x14ac:dyDescent="0.25">
      <c r="B146" s="11"/>
      <c r="C146" s="11"/>
      <c r="D146" s="12"/>
      <c r="E146" s="12"/>
      <c r="F146" s="13" t="str">
        <f>IF($A146="","",ROUND((((B146*C146)*D146)/27),1))</f>
        <v/>
      </c>
      <c r="G146" s="13" t="str">
        <f>IF($A146="","",ROUND((((B146*C146)*E146)/27),1))</f>
        <v/>
      </c>
    </row>
    <row r="147" spans="1:7" x14ac:dyDescent="0.25">
      <c r="B147" s="11"/>
      <c r="C147" s="11"/>
      <c r="D147" s="12"/>
      <c r="E147" s="12"/>
      <c r="F147" s="13" t="str">
        <f>IF($A147="","",ROUND((((B147*C147)*D147)/27),1))</f>
        <v/>
      </c>
      <c r="G147" s="13" t="str">
        <f>IF($A147="","",ROUND((((B147*C147)*E147)/27),1))</f>
        <v/>
      </c>
    </row>
    <row r="148" spans="1:7" x14ac:dyDescent="0.25">
      <c r="B148" s="11"/>
      <c r="C148" s="11"/>
      <c r="D148" s="12"/>
      <c r="E148" s="12"/>
      <c r="F148" s="13" t="str">
        <f>IF($A148="","",ROUND((((B148*C148)*D148)/27),1))</f>
        <v/>
      </c>
      <c r="G148" s="13" t="str">
        <f>IF($A148="","",ROUND((((B148*C148)*E148)/27),1))</f>
        <v/>
      </c>
    </row>
    <row r="149" spans="1:7" x14ac:dyDescent="0.25">
      <c r="B149" s="11"/>
      <c r="C149" s="11"/>
      <c r="D149" s="12"/>
      <c r="E149" s="12"/>
      <c r="F149" s="13" t="str">
        <f>IF($A149="","",ROUND((((B149*C149)*D149)/27),1))</f>
        <v/>
      </c>
      <c r="G149" s="13" t="str">
        <f>IF($A149="","",ROUND((((B149*C149)*E149)/27),1))</f>
        <v/>
      </c>
    </row>
    <row r="150" spans="1:7" x14ac:dyDescent="0.25">
      <c r="B150" s="11"/>
      <c r="C150" s="11"/>
      <c r="D150" s="12"/>
      <c r="E150" s="12"/>
      <c r="F150" s="13" t="str">
        <f>IF($A150="","",ROUND((((B150*C150)*D150)/27),1))</f>
        <v/>
      </c>
      <c r="G150" s="13" t="str">
        <f>IF($A150="","",ROUND((((B150*C150)*E150)/27),1))</f>
        <v/>
      </c>
    </row>
    <row r="151" spans="1:7" x14ac:dyDescent="0.25">
      <c r="B151" s="11"/>
      <c r="C151" s="11"/>
      <c r="D151" s="12"/>
      <c r="E151" s="12"/>
      <c r="F151" s="13" t="str">
        <f>IF($A151="","",ROUND((((B151*C151)*D151)/27),1))</f>
        <v/>
      </c>
      <c r="G151" s="13" t="str">
        <f>IF($A151="","",ROUND((((B151*C151)*E151)/27),1))</f>
        <v/>
      </c>
    </row>
    <row r="152" spans="1:7" x14ac:dyDescent="0.25">
      <c r="B152" s="11"/>
      <c r="C152" s="11"/>
      <c r="D152" s="12"/>
      <c r="E152" s="12"/>
      <c r="F152" s="13" t="str">
        <f>IF($A152="","",ROUND((((B152*C152)*D152)/27),1))</f>
        <v/>
      </c>
      <c r="G152" s="13" t="str">
        <f>IF($A152="","",ROUND((((B152*C152)*E152)/27),1))</f>
        <v/>
      </c>
    </row>
    <row r="153" spans="1:7" x14ac:dyDescent="0.25">
      <c r="B153" s="11"/>
      <c r="C153" s="11"/>
      <c r="D153" s="12"/>
      <c r="E153" s="12"/>
      <c r="F153" s="13" t="str">
        <f>IF($A153="","",ROUND((((B153*C153)*D153)/27),1))</f>
        <v/>
      </c>
      <c r="G153" s="13" t="str">
        <f>IF($A153="","",ROUND((((B153*C153)*E153)/27),1))</f>
        <v/>
      </c>
    </row>
    <row r="154" spans="1:7" x14ac:dyDescent="0.25">
      <c r="B154" s="11"/>
      <c r="C154" s="11"/>
      <c r="D154" s="12"/>
      <c r="E154" s="12"/>
      <c r="F154" s="13" t="str">
        <f>IF($A154="","",ROUND((((B154*C154)*D154)/27),1))</f>
        <v/>
      </c>
      <c r="G154" s="13" t="str">
        <f>IF($A154="","",ROUND((((B154*C154)*E154)/27),1))</f>
        <v/>
      </c>
    </row>
    <row r="155" spans="1:7" x14ac:dyDescent="0.25">
      <c r="B155" s="11"/>
      <c r="C155" s="11"/>
      <c r="D155" s="12"/>
      <c r="E155" s="12"/>
      <c r="F155" s="13" t="str">
        <f>IF($A155="","",ROUND((((B155*C155)*D155)/27),1))</f>
        <v/>
      </c>
      <c r="G155" s="13" t="str">
        <f>IF($A155="","",ROUND((((B155*C155)*E155)/27),1))</f>
        <v/>
      </c>
    </row>
    <row r="156" spans="1:7" x14ac:dyDescent="0.25">
      <c r="B156" s="11"/>
      <c r="C156" s="11"/>
      <c r="D156" s="12"/>
      <c r="E156" s="12"/>
      <c r="F156" s="13" t="str">
        <f>IF($A156="","",ROUND((((B156*C156)*D156)/27),1))</f>
        <v/>
      </c>
      <c r="G156" s="13" t="str">
        <f>IF($A156="","",ROUND((((B156*C156)*E156)/27),1))</f>
        <v/>
      </c>
    </row>
    <row r="157" spans="1:7" x14ac:dyDescent="0.25">
      <c r="B157" s="11"/>
      <c r="C157" s="11"/>
      <c r="D157" s="12"/>
      <c r="E157" s="12"/>
      <c r="F157" s="13" t="str">
        <f>IF($A157="","",ROUND((((B157*C157)*D157)/27),1))</f>
        <v/>
      </c>
      <c r="G157" s="13" t="str">
        <f>IF($A157="","",ROUND((((B157*C157)*E157)/27),1))</f>
        <v/>
      </c>
    </row>
    <row r="158" spans="1:7" x14ac:dyDescent="0.25">
      <c r="B158" s="11"/>
      <c r="C158" s="11"/>
      <c r="D158" s="12"/>
      <c r="E158" s="12"/>
      <c r="F158" s="13" t="str">
        <f>IF($A158="","",ROUND((((B158*C158)*D158)/27),1))</f>
        <v/>
      </c>
      <c r="G158" s="13" t="str">
        <f>IF($A158="","",ROUND((((B158*C158)*E158)/27),1))</f>
        <v/>
      </c>
    </row>
    <row r="159" spans="1:7" x14ac:dyDescent="0.25">
      <c r="B159" s="11"/>
      <c r="C159" s="11"/>
      <c r="D159" s="12"/>
      <c r="E159" s="12"/>
      <c r="F159" s="13" t="str">
        <f>IF($A159="","",ROUND((((B159*C159)*D159)/27),1))</f>
        <v/>
      </c>
      <c r="G159" s="13" t="str">
        <f>IF($A159="","",ROUND((((B159*C159)*E159)/27),1))</f>
        <v/>
      </c>
    </row>
    <row r="160" spans="1:7" x14ac:dyDescent="0.25">
      <c r="B160" s="11"/>
      <c r="C160" s="11"/>
      <c r="D160" s="12"/>
      <c r="E160" s="12"/>
      <c r="F160" s="13" t="str">
        <f>IF($A160="","",ROUND((((B160*C160)*D160)/27),1))</f>
        <v/>
      </c>
      <c r="G160" s="13" t="str">
        <f>IF($A160="","",ROUND((((B160*C160)*E160)/27),1))</f>
        <v/>
      </c>
    </row>
    <row r="161" spans="1:7" x14ac:dyDescent="0.25">
      <c r="B161" s="11"/>
      <c r="C161" s="11"/>
      <c r="D161" s="12"/>
      <c r="E161" s="12"/>
      <c r="F161" s="13" t="str">
        <f>IF($A161="","",ROUND((((B161*C161)*D161)/27),1))</f>
        <v/>
      </c>
      <c r="G161" s="13" t="str">
        <f>IF($A161="","",ROUND((((B161*C161)*E161)/27),1))</f>
        <v/>
      </c>
    </row>
    <row r="162" spans="1:7" x14ac:dyDescent="0.25">
      <c r="B162" s="11"/>
      <c r="C162" s="11"/>
      <c r="D162" s="12"/>
      <c r="E162" s="12"/>
      <c r="F162" s="13" t="str">
        <f>IF($A162="","",ROUND((((B162*C162)*D162)/27),1))</f>
        <v/>
      </c>
      <c r="G162" s="13" t="str">
        <f>IF($A162="","",ROUND((((B162*C162)*E162)/27),1))</f>
        <v/>
      </c>
    </row>
    <row r="163" spans="1:7" x14ac:dyDescent="0.25">
      <c r="B163" s="11"/>
      <c r="C163" s="11"/>
      <c r="D163" s="12"/>
      <c r="E163" s="12"/>
      <c r="F163" s="13" t="str">
        <f>IF($A163="","",ROUND((((B163*C163)*D163)/27),1))</f>
        <v/>
      </c>
      <c r="G163" s="13" t="str">
        <f>IF($A163="","",ROUND((((B163*C163)*E163)/27),1))</f>
        <v/>
      </c>
    </row>
    <row r="164" spans="1:7" x14ac:dyDescent="0.25">
      <c r="B164" s="11"/>
      <c r="C164" s="11"/>
      <c r="D164" s="12"/>
      <c r="E164" s="12"/>
      <c r="F164" s="13" t="str">
        <f>IF($A164="","",ROUND((((B164*C164)*D164)/27),1))</f>
        <v/>
      </c>
      <c r="G164" s="13" t="str">
        <f>IF($A164="","",ROUND((((B164*C164)*E164)/27),1))</f>
        <v/>
      </c>
    </row>
    <row r="165" spans="1:7" x14ac:dyDescent="0.25">
      <c r="B165" s="11"/>
      <c r="C165" s="11"/>
      <c r="D165" s="12"/>
      <c r="E165" s="12"/>
      <c r="F165" s="13" t="str">
        <f>IF($A165="","",ROUND((((B165*C165)*D165)/27),1))</f>
        <v/>
      </c>
      <c r="G165" s="13" t="str">
        <f>IF($A165="","",ROUND((((B165*C165)*E165)/27),1))</f>
        <v/>
      </c>
    </row>
    <row r="166" spans="1:7" x14ac:dyDescent="0.25">
      <c r="B166" s="11"/>
      <c r="C166" s="11"/>
      <c r="D166" s="12"/>
      <c r="E166" s="12"/>
      <c r="F166" s="13" t="str">
        <f>IF($A166="","",ROUND((((B166*C166)*D166)/27),1))</f>
        <v/>
      </c>
      <c r="G166" s="13" t="str">
        <f>IF($A166="","",ROUND((((B166*C166)*E166)/27),1))</f>
        <v/>
      </c>
    </row>
    <row r="167" spans="1:7" x14ac:dyDescent="0.25">
      <c r="B167" s="11"/>
      <c r="C167" s="11"/>
      <c r="D167" s="12"/>
      <c r="E167" s="12"/>
      <c r="F167" s="13" t="str">
        <f>IF($A167="","",ROUND((((B167*C167)*D167)/27),1))</f>
        <v/>
      </c>
      <c r="G167" s="13" t="str">
        <f>IF($A167="","",ROUND((((B167*C167)*E167)/27),1))</f>
        <v/>
      </c>
    </row>
    <row r="168" spans="1:7" x14ac:dyDescent="0.25">
      <c r="B168" s="11"/>
      <c r="C168" s="11"/>
      <c r="D168" s="12"/>
      <c r="E168" s="12"/>
      <c r="F168" s="13" t="str">
        <f>IF($A168="","",ROUND((((B168*C168)*D168)/27),1))</f>
        <v/>
      </c>
      <c r="G168" s="13" t="str">
        <f>IF($A168="","",ROUND((((B168*C168)*E168)/27),1))</f>
        <v/>
      </c>
    </row>
    <row r="169" spans="1:7" x14ac:dyDescent="0.25">
      <c r="B169" s="11"/>
      <c r="C169" s="11"/>
      <c r="D169" s="12"/>
      <c r="E169" s="12"/>
      <c r="F169" s="13" t="str">
        <f>IF($A169="","",ROUND((((B169*C169)*D169)/27),1))</f>
        <v/>
      </c>
      <c r="G169" s="13" t="str">
        <f>IF($A169="","",ROUND((((B169*C169)*E169)/27),1))</f>
        <v/>
      </c>
    </row>
    <row r="170" spans="1:7" x14ac:dyDescent="0.25">
      <c r="B170" s="11"/>
      <c r="C170" s="11"/>
      <c r="D170" s="12"/>
      <c r="E170" s="12"/>
      <c r="F170" s="13" t="str">
        <f>IF($A170="","",ROUND((((B170*C170)*D170)/27),1))</f>
        <v/>
      </c>
      <c r="G170" s="13" t="str">
        <f>IF($A170="","",ROUND((((B170*C170)*E170)/27),1))</f>
        <v/>
      </c>
    </row>
    <row r="171" spans="1:7" x14ac:dyDescent="0.25">
      <c r="B171" s="11"/>
      <c r="C171" s="11"/>
      <c r="D171" s="12"/>
      <c r="E171" s="12"/>
      <c r="F171" s="13" t="str">
        <f>IF($A171="","",ROUND((((B171*C171)*D171)/27),1))</f>
        <v/>
      </c>
      <c r="G171" s="13" t="str">
        <f>IF($A171="","",ROUND((((B171*C171)*E171)/27),1))</f>
        <v/>
      </c>
    </row>
    <row r="172" spans="1:7" x14ac:dyDescent="0.25">
      <c r="B172" s="11"/>
      <c r="C172" s="11"/>
      <c r="D172" s="12"/>
      <c r="E172" s="12"/>
      <c r="F172" s="13" t="str">
        <f>IF($A172="","",ROUND((((B172*C172)*D172)/27),1))</f>
        <v/>
      </c>
      <c r="G172" s="13" t="str">
        <f>IF($A172="","",ROUND((((B172*C172)*E172)/27),1))</f>
        <v/>
      </c>
    </row>
    <row r="173" spans="1:7" x14ac:dyDescent="0.25">
      <c r="B173" s="11"/>
      <c r="C173" s="11"/>
      <c r="D173" s="12"/>
      <c r="E173" s="12"/>
      <c r="F173" s="13" t="str">
        <f>IF($A173="","",ROUND((((B173*C173)*D173)/27),1))</f>
        <v/>
      </c>
      <c r="G173" s="13" t="str">
        <f>IF($A173="","",ROUND((((B173*C173)*E173)/27),1))</f>
        <v/>
      </c>
    </row>
    <row r="174" spans="1:7" x14ac:dyDescent="0.25">
      <c r="B174" s="11"/>
      <c r="C174" s="11"/>
      <c r="D174" s="12"/>
      <c r="E174" s="12"/>
      <c r="F174" s="13" t="str">
        <f>IF($A174="","",ROUND((((B174*C174)*D174)/27),1))</f>
        <v/>
      </c>
      <c r="G174" s="13" t="str">
        <f>IF($A174="","",ROUND((((B174*C174)*E174)/27),1))</f>
        <v/>
      </c>
    </row>
    <row r="175" spans="1:7" x14ac:dyDescent="0.25">
      <c r="B175" s="11"/>
      <c r="C175" s="11"/>
      <c r="D175" s="12"/>
      <c r="E175" s="12"/>
      <c r="F175" s="13" t="str">
        <f>IF($A175="","",ROUND((((B175*C175)*D175)/27),1))</f>
        <v/>
      </c>
      <c r="G175" s="13" t="str">
        <f>IF($A175="","",ROUND((((B175*C175)*E175)/27),1))</f>
        <v/>
      </c>
    </row>
    <row r="176" spans="1:7" x14ac:dyDescent="0.25">
      <c r="B176" s="11"/>
      <c r="C176" s="11"/>
      <c r="D176" s="12"/>
      <c r="E176" s="12"/>
      <c r="F176" s="13" t="str">
        <f>IF($A176="","",ROUND((((B176*C176)*D176)/27),1))</f>
        <v/>
      </c>
      <c r="G176" s="13" t="str">
        <f>IF($A176="","",ROUND((((B176*C176)*E176)/27),1))</f>
        <v/>
      </c>
    </row>
    <row r="177" spans="1:7" x14ac:dyDescent="0.25">
      <c r="B177" s="11"/>
      <c r="C177" s="11"/>
      <c r="D177" s="12"/>
      <c r="E177" s="12"/>
      <c r="F177" s="13" t="str">
        <f>IF($A177="","",ROUND((((B177*C177)*D177)/27),1))</f>
        <v/>
      </c>
      <c r="G177" s="13" t="str">
        <f>IF($A177="","",ROUND((((B177*C177)*E177)/27),1))</f>
        <v/>
      </c>
    </row>
    <row r="178" spans="1:7" x14ac:dyDescent="0.25">
      <c r="B178" s="11"/>
      <c r="C178" s="11"/>
      <c r="D178" s="12"/>
      <c r="E178" s="12"/>
      <c r="F178" s="13" t="str">
        <f>IF($A178="","",ROUND((((B178*C178)*D178)/27),1))</f>
        <v/>
      </c>
      <c r="G178" s="13" t="str">
        <f>IF($A178="","",ROUND((((B178*C178)*E178)/27),1))</f>
        <v/>
      </c>
    </row>
    <row r="179" spans="1:7" x14ac:dyDescent="0.25">
      <c r="B179" s="11"/>
      <c r="C179" s="11"/>
      <c r="D179" s="12"/>
      <c r="E179" s="12"/>
      <c r="F179" s="13" t="str">
        <f>IF($A179="","",ROUND((((B179*C179)*D179)/27),1))</f>
        <v/>
      </c>
      <c r="G179" s="13" t="str">
        <f>IF($A179="","",ROUND((((B179*C179)*E179)/27),1))</f>
        <v/>
      </c>
    </row>
    <row r="180" spans="1:7" x14ac:dyDescent="0.25">
      <c r="B180" s="11"/>
      <c r="C180" s="11"/>
      <c r="D180" s="12"/>
      <c r="E180" s="12"/>
      <c r="F180" s="13" t="str">
        <f>IF($A180="","",ROUND((((B180*C180)*D180)/27),1))</f>
        <v/>
      </c>
      <c r="G180" s="13" t="str">
        <f>IF($A180="","",ROUND((((B180*C180)*E180)/27),1))</f>
        <v/>
      </c>
    </row>
    <row r="181" spans="1:7" x14ac:dyDescent="0.25">
      <c r="B181" s="11"/>
      <c r="C181" s="11"/>
      <c r="D181" s="12"/>
      <c r="E181" s="12"/>
      <c r="F181" s="13" t="str">
        <f>IF($A181="","",ROUND((((B181*C181)*D181)/27),1))</f>
        <v/>
      </c>
      <c r="G181" s="13" t="str">
        <f>IF($A181="","",ROUND((((B181*C181)*E181)/27),1))</f>
        <v/>
      </c>
    </row>
    <row r="182" spans="1:7" x14ac:dyDescent="0.25">
      <c r="B182" s="11"/>
      <c r="C182" s="11"/>
      <c r="D182" s="12"/>
      <c r="E182" s="12"/>
      <c r="F182" s="13" t="str">
        <f>IF($A182="","",ROUND((((B182*C182)*D182)/27),1))</f>
        <v/>
      </c>
      <c r="G182" s="13" t="str">
        <f>IF($A182="","",ROUND((((B182*C182)*E182)/27),1))</f>
        <v/>
      </c>
    </row>
    <row r="183" spans="1:7" x14ac:dyDescent="0.25">
      <c r="B183" s="11"/>
      <c r="C183" s="11"/>
      <c r="D183" s="12"/>
      <c r="E183" s="12"/>
      <c r="F183" s="13" t="str">
        <f>IF($A183="","",ROUND((((B183*C183)*D183)/27),1))</f>
        <v/>
      </c>
      <c r="G183" s="13" t="str">
        <f>IF($A183="","",ROUND((((B183*C183)*E183)/27),1))</f>
        <v/>
      </c>
    </row>
    <row r="184" spans="1:7" x14ac:dyDescent="0.25">
      <c r="B184" s="11"/>
      <c r="C184" s="11"/>
      <c r="D184" s="12"/>
      <c r="E184" s="12"/>
      <c r="F184" s="13" t="str">
        <f>IF($A184="","",ROUND((((B184*C184)*D184)/27),1))</f>
        <v/>
      </c>
      <c r="G184" s="13" t="str">
        <f>IF($A184="","",ROUND((((B184*C184)*E184)/27),1))</f>
        <v/>
      </c>
    </row>
    <row r="185" spans="1:7" x14ac:dyDescent="0.25">
      <c r="B185" s="11"/>
      <c r="C185" s="11"/>
      <c r="D185" s="12"/>
      <c r="E185" s="12"/>
      <c r="F185" s="13" t="str">
        <f>IF($A185="","",ROUND((((B185*C185)*D185)/27),1))</f>
        <v/>
      </c>
      <c r="G185" s="13" t="str">
        <f>IF($A185="","",ROUND((((B185*C185)*E185)/27),1))</f>
        <v/>
      </c>
    </row>
    <row r="186" spans="1:7" x14ac:dyDescent="0.25">
      <c r="B186" s="11"/>
      <c r="C186" s="11"/>
      <c r="D186" s="12"/>
      <c r="E186" s="12"/>
      <c r="F186" s="13" t="str">
        <f>IF($A186="","",ROUND((((B186*C186)*D186)/27),1))</f>
        <v/>
      </c>
      <c r="G186" s="13" t="str">
        <f>IF($A186="","",ROUND((((B186*C186)*E186)/27),1))</f>
        <v/>
      </c>
    </row>
    <row r="187" spans="1:7" x14ac:dyDescent="0.25">
      <c r="B187" s="11"/>
      <c r="C187" s="11"/>
      <c r="D187" s="12"/>
      <c r="E187" s="12"/>
      <c r="F187" s="13" t="str">
        <f>IF($A187="","",ROUND((((B187*C187)*D187)/27),1))</f>
        <v/>
      </c>
      <c r="G187" s="13" t="str">
        <f>IF($A187="","",ROUND((((B187*C187)*E187)/27),1))</f>
        <v/>
      </c>
    </row>
    <row r="188" spans="1:7" x14ac:dyDescent="0.25">
      <c r="B188" s="11"/>
      <c r="C188" s="11"/>
      <c r="D188" s="12"/>
      <c r="E188" s="12"/>
      <c r="F188" s="13" t="str">
        <f>IF($A188="","",ROUND((((B188*C188)*D188)/27),1))</f>
        <v/>
      </c>
      <c r="G188" s="13" t="str">
        <f>IF($A188="","",ROUND((((B188*C188)*E188)/27),1))</f>
        <v/>
      </c>
    </row>
    <row r="189" spans="1:7" x14ac:dyDescent="0.25">
      <c r="B189" s="11"/>
      <c r="C189" s="11"/>
      <c r="D189" s="12"/>
      <c r="E189" s="12"/>
      <c r="F189" s="13" t="str">
        <f>IF($A189="","",ROUND((((B189*C189)*D189)/27),1))</f>
        <v/>
      </c>
      <c r="G189" s="13" t="str">
        <f>IF($A189="","",ROUND((((B189*C189)*E189)/27),1))</f>
        <v/>
      </c>
    </row>
    <row r="190" spans="1:7" x14ac:dyDescent="0.25">
      <c r="B190" s="11"/>
      <c r="C190" s="11"/>
      <c r="D190" s="12"/>
      <c r="E190" s="12"/>
      <c r="F190" s="13" t="str">
        <f>IF($A190="","",ROUND((((B190*C190)*D190)/27),1))</f>
        <v/>
      </c>
      <c r="G190" s="13" t="str">
        <f>IF($A190="","",ROUND((((B190*C190)*E190)/27),1))</f>
        <v/>
      </c>
    </row>
    <row r="191" spans="1:7" x14ac:dyDescent="0.25">
      <c r="B191" s="11"/>
      <c r="C191" s="11"/>
      <c r="D191" s="12"/>
      <c r="E191" s="12"/>
      <c r="F191" s="13" t="str">
        <f>IF($A191="","",ROUND((((B191*C191)*D191)/27),1))</f>
        <v/>
      </c>
      <c r="G191" s="13" t="str">
        <f>IF($A191="","",ROUND((((B191*C191)*E191)/27),1))</f>
        <v/>
      </c>
    </row>
    <row r="192" spans="1:7" x14ac:dyDescent="0.25">
      <c r="B192" s="11"/>
      <c r="C192" s="11"/>
      <c r="D192" s="12"/>
      <c r="E192" s="12"/>
      <c r="F192" s="13" t="str">
        <f>IF($A192="","",ROUND((((B192*C192)*D192)/27),1))</f>
        <v/>
      </c>
      <c r="G192" s="13" t="str">
        <f>IF($A192="","",ROUND((((B192*C192)*E192)/27),1))</f>
        <v/>
      </c>
    </row>
    <row r="193" spans="1:7" x14ac:dyDescent="0.25">
      <c r="B193" s="11"/>
      <c r="C193" s="11"/>
      <c r="D193" s="12"/>
      <c r="E193" s="12"/>
      <c r="F193" s="13" t="str">
        <f>IF($A193="","",ROUND((((B193*C193)*D193)/27),1))</f>
        <v/>
      </c>
      <c r="G193" s="13" t="str">
        <f>IF($A193="","",ROUND((((B193*C193)*E193)/27),1))</f>
        <v/>
      </c>
    </row>
    <row r="194" spans="1:7" x14ac:dyDescent="0.25">
      <c r="B194" s="11"/>
      <c r="C194" s="11"/>
      <c r="D194" s="12"/>
      <c r="E194" s="12"/>
      <c r="F194" s="13" t="str">
        <f>IF($A194="","",ROUND((((B194*C194)*D194)/27),1))</f>
        <v/>
      </c>
      <c r="G194" s="13" t="str">
        <f>IF($A194="","",ROUND((((B194*C194)*E194)/27),1))</f>
        <v/>
      </c>
    </row>
    <row r="195" spans="1:7" x14ac:dyDescent="0.25">
      <c r="B195" s="11"/>
      <c r="C195" s="11"/>
      <c r="D195" s="12"/>
      <c r="E195" s="12"/>
      <c r="F195" s="13" t="str">
        <f>IF($A195="","",ROUND((((B195*C195)*D195)/27),1))</f>
        <v/>
      </c>
      <c r="G195" s="13" t="str">
        <f>IF($A195="","",ROUND((((B195*C195)*E195)/27),1))</f>
        <v/>
      </c>
    </row>
    <row r="196" spans="1:7" x14ac:dyDescent="0.25">
      <c r="B196" s="11"/>
      <c r="C196" s="11"/>
      <c r="D196" s="12"/>
      <c r="E196" s="12"/>
      <c r="F196" s="13" t="str">
        <f>IF($A196="","",ROUND((((B196*C196)*D196)/27),1))</f>
        <v/>
      </c>
      <c r="G196" s="13" t="str">
        <f>IF($A196="","",ROUND((((B196*C196)*E196)/27),1))</f>
        <v/>
      </c>
    </row>
    <row r="197" spans="1:7" x14ac:dyDescent="0.25">
      <c r="B197" s="11"/>
      <c r="C197" s="11"/>
      <c r="D197" s="12"/>
      <c r="E197" s="12"/>
      <c r="F197" s="13" t="str">
        <f>IF($A197="","",ROUND((((B197*C197)*D197)/27),1))</f>
        <v/>
      </c>
      <c r="G197" s="13" t="str">
        <f>IF($A197="","",ROUND((((B197*C197)*E197)/27),1))</f>
        <v/>
      </c>
    </row>
    <row r="198" spans="1:7" x14ac:dyDescent="0.25">
      <c r="B198" s="11"/>
      <c r="C198" s="11"/>
      <c r="D198" s="12"/>
      <c r="E198" s="12"/>
      <c r="F198" s="13" t="str">
        <f>IF($A198="","",ROUND((((B198*C198)*D198)/27),1))</f>
        <v/>
      </c>
      <c r="G198" s="13" t="str">
        <f>IF($A198="","",ROUND((((B198*C198)*E198)/27),1))</f>
        <v/>
      </c>
    </row>
    <row r="199" spans="1:7" x14ac:dyDescent="0.25">
      <c r="B199" s="11"/>
      <c r="C199" s="11"/>
      <c r="D199" s="12"/>
      <c r="E199" s="12"/>
      <c r="F199" s="13" t="str">
        <f>IF($A199="","",ROUND((((B199*C199)*D199)/27),1))</f>
        <v/>
      </c>
      <c r="G199" s="13" t="str">
        <f>IF($A199="","",ROUND((((B199*C199)*E199)/27),1))</f>
        <v/>
      </c>
    </row>
    <row r="200" spans="1:7" x14ac:dyDescent="0.25">
      <c r="B200" s="11"/>
      <c r="C200" s="11"/>
      <c r="D200" s="12"/>
      <c r="E200" s="12"/>
      <c r="F200" s="13" t="str">
        <f>IF($A200="","",ROUND((((B200*C200)*D200)/27),1))</f>
        <v/>
      </c>
      <c r="G200" s="13" t="str">
        <f>IF($A200="","",ROUND((((B200*C200)*E200)/27),1))</f>
        <v/>
      </c>
    </row>
    <row r="201" spans="1:7" x14ac:dyDescent="0.25">
      <c r="B201" s="11"/>
      <c r="C201" s="11"/>
      <c r="D201" s="12"/>
      <c r="E201" s="12"/>
      <c r="F201" s="13" t="str">
        <f>IF($A201="","",ROUND((((B201*C201)*D201)/27),1))</f>
        <v/>
      </c>
      <c r="G201" s="13" t="str">
        <f>IF($A201="","",ROUND((((B201*C201)*E201)/27),1))</f>
        <v/>
      </c>
    </row>
  </sheetData>
  <autoFilter ref="A1:G1"/>
  <dataValidations count="4">
    <dataValidation type="decimal" operator="greaterThanOrEqual" allowBlank="1" showErrorMessage="1" errorTitle="Number expected" error="Enter a number." sqref="B2:B201">
      <formula1>-1000000000000</formula1>
    </dataValidation>
    <dataValidation type="decimal" operator="greaterThanOrEqual" allowBlank="1" showErrorMessage="1" errorTitle="Number expected" error="Enter a number." sqref="C2:C201">
      <formula1>-1000000000000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4" t="s">
        <v>25</v>
      </c>
      <c r="B1" s="14" t="s">
        <v>26</v>
      </c>
      <c r="C1" s="14" t="s">
        <v>27</v>
      </c>
    </row>
    <row r="2" spans="1:3" x14ac:dyDescent="0.25">
      <c r="A2" s="15" t="s">
        <v>28</v>
      </c>
      <c r="B2" s="16"/>
      <c r="C2" s="16"/>
    </row>
    <row r="3" spans="1:3" x14ac:dyDescent="0.25">
      <c r="A3" t="s">
        <v>29</v>
      </c>
      <c r="B3" s="17">
        <v>1.25</v>
      </c>
      <c r="C3" s="18" t="s">
        <v>30</v>
      </c>
    </row>
    <row r="4" spans="1:3" x14ac:dyDescent="0.25">
      <c r="A4" t="s">
        <v>31</v>
      </c>
      <c r="B4" s="17">
        <v>1.15</v>
      </c>
      <c r="C4" s="18" t="s">
        <v>32</v>
      </c>
    </row>
    <row r="5" spans="1:2" x14ac:dyDescent="0.25">
      <c r="A5" t="s">
        <v>33</v>
      </c>
      <c r="B5" s="19">
        <v>12</v>
      </c>
    </row>
    <row r="6" spans="1:3" x14ac:dyDescent="0.25">
      <c r="A6" s="15" t="s">
        <v>34</v>
      </c>
      <c r="B6" s="16"/>
      <c r="C6" s="16"/>
    </row>
    <row r="7" spans="1:2" x14ac:dyDescent="0.25">
      <c r="A7" t="s">
        <v>35</v>
      </c>
      <c r="B7" s="20">
        <f>SUM('Areas'!$F$2:$F$201)</f>
        <v>302.59999999999997</v>
      </c>
    </row>
    <row r="8" spans="1:2" x14ac:dyDescent="0.25">
      <c r="A8" t="s">
        <v>36</v>
      </c>
      <c r="B8" s="20">
        <f>SUM('Areas'!$G$2:$G$201)</f>
        <v>160</v>
      </c>
    </row>
    <row r="9" spans="1:2" x14ac:dyDescent="0.25">
      <c r="A9" t="s">
        <v>37</v>
      </c>
      <c r="B9" s="20">
        <f>ROUND(('Earthwork'!$B$7*'Earthwork'!$B$3),1)</f>
        <v>378.3</v>
      </c>
    </row>
    <row r="10" spans="1:2" x14ac:dyDescent="0.25">
      <c r="A10" t="s">
        <v>38</v>
      </c>
      <c r="B10" s="20">
        <f>ROUND((('Earthwork'!$B$8*'Earthwork'!$B$4)*'Earthwork'!$B$3),1)</f>
        <v>230</v>
      </c>
    </row>
    <row r="11" spans="1:3" x14ac:dyDescent="0.25">
      <c r="A11" s="15" t="s">
        <v>39</v>
      </c>
      <c r="B11" s="16"/>
      <c r="C11" s="16"/>
    </row>
    <row r="12" spans="1:2" x14ac:dyDescent="0.25">
      <c r="A12" t="s">
        <v>40</v>
      </c>
      <c r="B12" s="20">
        <f>MAX(0,('Earthwork'!$B$9-'Earthwork'!$B$10))</f>
        <v>148.3</v>
      </c>
    </row>
    <row r="13" spans="1:2" x14ac:dyDescent="0.25">
      <c r="A13" t="s">
        <v>41</v>
      </c>
      <c r="B13" s="20">
        <f>MAX(0,('Earthwork'!$B$10-'Earthwork'!$B$9))</f>
        <v>0</v>
      </c>
    </row>
    <row r="14" spans="1:2" x14ac:dyDescent="0.25">
      <c r="A14" t="s">
        <v>42</v>
      </c>
      <c r="B14" s="20">
        <f>ROUNDUP((MAX('Earthwork'!$B$12,'Earthwork'!$B$13)/'Earthwork'!$B$5),0)</f>
        <v>13</v>
      </c>
    </row>
  </sheetData>
  <dataValidations count="1">
    <dataValidation type="decimal" operator="greaterThanOrEqual" allowBlank="1" showErrorMessage="1" errorTitle="Number expected" error="Enter a number." sqref="B3:B5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Areas</vt:lpstr>
      <vt:lpstr>Earthwork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