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peakers" state="visible" r:id="rId5"/>
    <sheet sheetId="3" name="Readiness" state="visible" r:id="rId6"/>
  </sheets>
  <calcPr calcId="171027" fullCalcOnLoad="1"/>
</workbook>
</file>

<file path=xl/sharedStrings.xml><?xml version="1.0" encoding="utf-8"?>
<sst xmlns="http://schemas.openxmlformats.org/spreadsheetml/2006/main" count="68" uniqueCount="50">
  <si>
    <t>Event Speaker Tracker</t>
  </si>
  <si>
    <t>A free speaker tracker spreadsheet: manage speakers by session with asset collection, tech check, and confirmation in Google Sheets and Excel.</t>
  </si>
  <si>
    <t>Quick start</t>
  </si>
  <si>
    <t>Open the Speakers tab and replace the sample rows with your own — one row per entry. Formulas fill in automatically for new rows.</t>
  </si>
  <si>
    <t>A speaker is Ready when confirmed with bio, headshot, slides, a passed tech check and a signed release.</t>
  </si>
  <si>
    <t>Schedule tech checks a week ahead with the same device and connection the speaker will use.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</si>
  <si>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</si>
  <si>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</si>
  <si>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</si>
  <si>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</si>
  <si>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</si>
  <si>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</si>
  <si>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</si>
  <si>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Speaker</t>
  </si>
  <si>
    <t>Session</t>
  </si>
  <si>
    <t>Session time</t>
  </si>
  <si>
    <t>Format</t>
  </si>
  <si>
    <t>Status</t>
  </si>
  <si>
    <t>Bio received</t>
  </si>
  <si>
    <t>Headshot received</t>
  </si>
  <si>
    <t>Slides received</t>
  </si>
  <si>
    <t>Tech check</t>
  </si>
  <si>
    <t>Release signed</t>
  </si>
  <si>
    <t>Ready</t>
  </si>
  <si>
    <t>Dr. Ana Ruiz</t>
  </si>
  <si>
    <t>Opening keynote</t>
  </si>
  <si>
    <t>Keynote</t>
  </si>
  <si>
    <t>Confirmed</t>
  </si>
  <si>
    <t>Yes</t>
  </si>
  <si>
    <t>Passed</t>
  </si>
  <si>
    <t>Leo Kim</t>
  </si>
  <si>
    <t>Panel: remote teams</t>
  </si>
  <si>
    <t>Panel</t>
  </si>
  <si>
    <t>No</t>
  </si>
  <si>
    <t>Not needed</t>
  </si>
  <si>
    <t>Scheduled</t>
  </si>
  <si>
    <t>Priya Shah</t>
  </si>
  <si>
    <t>Workshop: data stories</t>
  </si>
  <si>
    <t>Workshop</t>
  </si>
  <si>
    <t>Not scheduled</t>
  </si>
  <si>
    <t>Marco Diaz</t>
  </si>
  <si>
    <t>Fireside chat</t>
  </si>
  <si>
    <t>Invited</t>
  </si>
  <si>
    <t>Item</t>
  </si>
  <si>
    <t>Value</t>
  </si>
  <si>
    <t>Notes</t>
  </si>
  <si>
    <t>Speakers</t>
  </si>
  <si>
    <t>Confirmed speakers</t>
  </si>
  <si>
    <t>Production</t>
  </si>
  <si>
    <t>Tech checks to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</si>
</sst>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5" customWidth="1"/>
    <col min="4" max="6" width="16" customWidth="1"/>
    <col min="7" max="7" width="20" customWidth="1"/>
    <col min="8" max="8" width="18" customWidth="1"/>
    <col min="9" max="9" width="16" customWidth="1"/>
    <col min="10" max="10" width="17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s="11">
        <v>46322</v>
      </c>
      <c r="D2" t="s">
        <v>26</v>
      </c>
      <c r="E2" t="s">
        <v>27</v>
      </c>
      <c r="F2" t="s">
        <v>28</v>
      </c>
      <c r="G2" t="s">
        <v>28</v>
      </c>
      <c r="H2" t="s">
        <v>28</v>
      </c>
      <c r="I2" t="s">
        <v>29</v>
      </c>
      <c r="J2" t="s">
        <v>28</v>
      </c>
      <c r="K2" s="12" t="str">
        <f>IF($A2="","",IF(AND((E2="Confirmed"),(F2="Yes"),(G2="Yes"),(H2&lt;&gt;"No"),(I2="Passed"),(J2="Yes")),"Ready","Missing items"))</f>
        <v>Ready</v>
      </c>
    </row>
    <row r="3" spans="1:11" x14ac:dyDescent="0.25">
      <c r="A3" t="s">
        <v>30</v>
      </c>
      <c r="B3" t="s">
        <v>31</v>
      </c>
      <c r="C3" s="11">
        <v>46322</v>
      </c>
      <c r="D3" t="s">
        <v>32</v>
      </c>
      <c r="E3" t="s">
        <v>27</v>
      </c>
      <c r="F3" t="s">
        <v>28</v>
      </c>
      <c r="G3" t="s">
        <v>33</v>
      </c>
      <c r="H3" t="s">
        <v>34</v>
      </c>
      <c r="I3" t="s">
        <v>35</v>
      </c>
      <c r="J3" t="s">
        <v>28</v>
      </c>
      <c r="K3" s="12" t="str">
        <f>IF($A3="","",IF(AND((E3="Confirmed"),(F3="Yes"),(G3="Yes"),(H3&lt;&gt;"No"),(I3="Passed"),(J3="Yes")),"Ready","Missing items"))</f>
        <v>Missing items</v>
      </c>
    </row>
    <row r="4" spans="1:11" x14ac:dyDescent="0.25">
      <c r="A4" t="s">
        <v>36</v>
      </c>
      <c r="B4" t="s">
        <v>37</v>
      </c>
      <c r="C4" s="11">
        <v>46323</v>
      </c>
      <c r="D4" t="s">
        <v>38</v>
      </c>
      <c r="E4" t="s">
        <v>27</v>
      </c>
      <c r="F4" t="s">
        <v>33</v>
      </c>
      <c r="G4" t="s">
        <v>33</v>
      </c>
      <c r="H4" t="s">
        <v>33</v>
      </c>
      <c r="I4" t="s">
        <v>39</v>
      </c>
      <c r="J4" t="s">
        <v>33</v>
      </c>
      <c r="K4" s="12" t="str">
        <f>IF($A4="","",IF(AND((E4="Confirmed"),(F4="Yes"),(G4="Yes"),(H4&lt;&gt;"No"),(I4="Passed"),(J4="Yes")),"Ready","Missing items"))</f>
        <v>Missing items</v>
      </c>
    </row>
    <row r="5" spans="1:11" x14ac:dyDescent="0.25">
      <c r="A5" t="s">
        <v>40</v>
      </c>
      <c r="B5" t="s">
        <v>41</v>
      </c>
      <c r="C5" s="11">
        <v>46323</v>
      </c>
      <c r="D5" t="s">
        <v>41</v>
      </c>
      <c r="E5" t="s">
        <v>42</v>
      </c>
      <c r="F5" t="s">
        <v>33</v>
      </c>
      <c r="G5" t="s">
        <v>33</v>
      </c>
      <c r="H5" t="s">
        <v>34</v>
      </c>
      <c r="I5" t="s">
        <v>39</v>
      </c>
      <c r="J5" t="s">
        <v>33</v>
      </c>
      <c r="K5" s="12" t="str">
        <f>IF($A5="","",IF(AND((E5="Confirmed"),(F5="Yes"),(G5="Yes"),(H5&lt;&gt;"No"),(I5="Passed"),(J5="Yes")),"Ready","Missing items"))</f>
        <v>Missing items</v>
      </c>
    </row>
    <row r="6" spans="1:11" x14ac:dyDescent="0.25">
      <c r="C6" s="11"/>
      <c r="K6" s="12" t="str">
        <f>IF($A6="","",IF(AND((E6="Confirmed"),(F6="Yes"),(G6="Yes"),(H6&lt;&gt;"No"),(I6="Passed"),(J6="Yes")),"Ready","Missing items"))</f>
        <v/>
      </c>
    </row>
    <row r="7" spans="1:11" x14ac:dyDescent="0.25">
      <c r="C7" s="11"/>
      <c r="K7" s="12" t="str">
        <f>IF($A7="","",IF(AND((E7="Confirmed"),(F7="Yes"),(G7="Yes"),(H7&lt;&gt;"No"),(I7="Passed"),(J7="Yes")),"Ready","Missing items"))</f>
        <v/>
      </c>
    </row>
    <row r="8" spans="1:11" x14ac:dyDescent="0.25">
      <c r="C8" s="11"/>
      <c r="K8" s="12" t="str">
        <f>IF($A8="","",IF(AND((E8="Confirmed"),(F8="Yes"),(G8="Yes"),(H8&lt;&gt;"No"),(I8="Passed"),(J8="Yes")),"Ready","Missing items"))</f>
        <v/>
      </c>
    </row>
    <row r="9" spans="1:11" x14ac:dyDescent="0.25">
      <c r="C9" s="11"/>
      <c r="K9" s="12" t="str">
        <f>IF($A9="","",IF(AND((E9="Confirmed"),(F9="Yes"),(G9="Yes"),(H9&lt;&gt;"No"),(I9="Passed"),(J9="Yes")),"Ready","Missing items"))</f>
        <v/>
      </c>
    </row>
    <row r="10" spans="1:11" x14ac:dyDescent="0.25">
      <c r="C10" s="11"/>
      <c r="K10" s="12" t="str">
        <f>IF($A10="","",IF(AND((E10="Confirmed"),(F10="Yes"),(G10="Yes"),(H10&lt;&gt;"No"),(I10="Passed"),(J10="Yes")),"Ready","Missing items"))</f>
        <v/>
      </c>
    </row>
    <row r="11" spans="1:11" x14ac:dyDescent="0.25">
      <c r="C11" s="11"/>
      <c r="K11" s="12" t="str">
        <f>IF($A11="","",IF(AND((E11="Confirmed"),(F11="Yes"),(G11="Yes"),(H11&lt;&gt;"No"),(I11="Passed"),(J11="Yes")),"Ready","Missing items"))</f>
        <v/>
      </c>
    </row>
    <row r="12" spans="1:11" x14ac:dyDescent="0.25">
      <c r="C12" s="11"/>
      <c r="K12" s="12" t="str">
        <f>IF($A12="","",IF(AND((E12="Confirmed"),(F12="Yes"),(G12="Yes"),(H12&lt;&gt;"No"),(I12="Passed"),(J12="Yes")),"Ready","Missing items"))</f>
        <v/>
      </c>
    </row>
    <row r="13" spans="1:11" x14ac:dyDescent="0.25">
      <c r="C13" s="11"/>
      <c r="K13" s="12" t="str">
        <f>IF($A13="","",IF(AND((E13="Confirmed"),(F13="Yes"),(G13="Yes"),(H13&lt;&gt;"No"),(I13="Passed"),(J13="Yes")),"Ready","Missing items"))</f>
        <v/>
      </c>
    </row>
    <row r="14" spans="1:11" x14ac:dyDescent="0.25">
      <c r="C14" s="11"/>
      <c r="K14" s="12" t="str">
        <f>IF($A14="","",IF(AND((E14="Confirmed"),(F14="Yes"),(G14="Yes"),(H14&lt;&gt;"No"),(I14="Passed"),(J14="Yes")),"Ready","Missing items"))</f>
        <v/>
      </c>
    </row>
    <row r="15" spans="1:11" x14ac:dyDescent="0.25">
      <c r="C15" s="11"/>
      <c r="K15" s="12" t="str">
        <f>IF($A15="","",IF(AND((E15="Confirmed"),(F15="Yes"),(G15="Yes"),(H15&lt;&gt;"No"),(I15="Passed"),(J15="Yes")),"Ready","Missing items"))</f>
        <v/>
      </c>
    </row>
    <row r="16" spans="1:11" x14ac:dyDescent="0.25">
      <c r="C16" s="11"/>
      <c r="K16" s="12" t="str">
        <f>IF($A16="","",IF(AND((E16="Confirmed"),(F16="Yes"),(G16="Yes"),(H16&lt;&gt;"No"),(I16="Passed"),(J16="Yes")),"Ready","Missing items"))</f>
        <v/>
      </c>
    </row>
    <row r="17" spans="1:11" x14ac:dyDescent="0.25">
      <c r="C17" s="11"/>
      <c r="K17" s="12" t="str">
        <f>IF($A17="","",IF(AND((E17="Confirmed"),(F17="Yes"),(G17="Yes"),(H17&lt;&gt;"No"),(I17="Passed"),(J17="Yes")),"Ready","Missing items"))</f>
        <v/>
      </c>
    </row>
    <row r="18" spans="1:11" x14ac:dyDescent="0.25">
      <c r="C18" s="11"/>
      <c r="K18" s="12" t="str">
        <f>IF($A18="","",IF(AND((E18="Confirmed"),(F18="Yes"),(G18="Yes"),(H18&lt;&gt;"No"),(I18="Passed"),(J18="Yes")),"Ready","Missing items"))</f>
        <v/>
      </c>
    </row>
    <row r="19" spans="1:11" x14ac:dyDescent="0.25">
      <c r="C19" s="11"/>
      <c r="K19" s="12" t="str">
        <f>IF($A19="","",IF(AND((E19="Confirmed"),(F19="Yes"),(G19="Yes"),(H19&lt;&gt;"No"),(I19="Passed"),(J19="Yes")),"Ready","Missing items"))</f>
        <v/>
      </c>
    </row>
    <row r="20" spans="1:11" x14ac:dyDescent="0.25">
      <c r="C20" s="11"/>
      <c r="K20" s="12" t="str">
        <f>IF($A20="","",IF(AND((E20="Confirmed"),(F20="Yes"),(G20="Yes"),(H20&lt;&gt;"No"),(I20="Passed"),(J20="Yes")),"Ready","Missing items"))</f>
        <v/>
      </c>
    </row>
    <row r="21" spans="1:11" x14ac:dyDescent="0.25">
      <c r="C21" s="11"/>
      <c r="K21" s="12" t="str">
        <f>IF($A21="","",IF(AND((E21="Confirmed"),(F21="Yes"),(G21="Yes"),(H21&lt;&gt;"No"),(I21="Passed"),(J21="Yes")),"Ready","Missing items"))</f>
        <v/>
      </c>
    </row>
    <row r="22" spans="1:11" x14ac:dyDescent="0.25">
      <c r="C22" s="11"/>
      <c r="K22" s="12" t="str">
        <f>IF($A22="","",IF(AND((E22="Confirmed"),(F22="Yes"),(G22="Yes"),(H22&lt;&gt;"No"),(I22="Passed"),(J22="Yes")),"Ready","Missing items"))</f>
        <v/>
      </c>
    </row>
    <row r="23" spans="1:11" x14ac:dyDescent="0.25">
      <c r="C23" s="11"/>
      <c r="K23" s="12" t="str">
        <f>IF($A23="","",IF(AND((E23="Confirmed"),(F23="Yes"),(G23="Yes"),(H23&lt;&gt;"No"),(I23="Passed"),(J23="Yes")),"Ready","Missing items"))</f>
        <v/>
      </c>
    </row>
    <row r="24" spans="1:11" x14ac:dyDescent="0.25">
      <c r="C24" s="11"/>
      <c r="K24" s="12" t="str">
        <f>IF($A24="","",IF(AND((E24="Confirmed"),(F24="Yes"),(G24="Yes"),(H24&lt;&gt;"No"),(I24="Passed"),(J24="Yes")),"Ready","Missing items"))</f>
        <v/>
      </c>
    </row>
    <row r="25" spans="1:11" x14ac:dyDescent="0.25">
      <c r="C25" s="11"/>
      <c r="K25" s="12" t="str">
        <f>IF($A25="","",IF(AND((E25="Confirmed"),(F25="Yes"),(G25="Yes"),(H25&lt;&gt;"No"),(I25="Passed"),(J25="Yes")),"Ready","Missing items"))</f>
        <v/>
      </c>
    </row>
    <row r="26" spans="1:11" x14ac:dyDescent="0.25">
      <c r="C26" s="11"/>
      <c r="K26" s="12" t="str">
        <f>IF($A26="","",IF(AND((E26="Confirmed"),(F26="Yes"),(G26="Yes"),(H26&lt;&gt;"No"),(I26="Passed"),(J26="Yes")),"Ready","Missing items"))</f>
        <v/>
      </c>
    </row>
    <row r="27" spans="1:11" x14ac:dyDescent="0.25">
      <c r="C27" s="11"/>
      <c r="K27" s="12" t="str">
        <f>IF($A27="","",IF(AND((E27="Confirmed"),(F27="Yes"),(G27="Yes"),(H27&lt;&gt;"No"),(I27="Passed"),(J27="Yes")),"Ready","Missing items"))</f>
        <v/>
      </c>
    </row>
    <row r="28" spans="1:11" x14ac:dyDescent="0.25">
      <c r="C28" s="11"/>
      <c r="K28" s="12" t="str">
        <f>IF($A28="","",IF(AND((E28="Confirmed"),(F28="Yes"),(G28="Yes"),(H28&lt;&gt;"No"),(I28="Passed"),(J28="Yes")),"Ready","Missing items"))</f>
        <v/>
      </c>
    </row>
    <row r="29" spans="1:11" x14ac:dyDescent="0.25">
      <c r="C29" s="11"/>
      <c r="K29" s="12" t="str">
        <f>IF($A29="","",IF(AND((E29="Confirmed"),(F29="Yes"),(G29="Yes"),(H29&lt;&gt;"No"),(I29="Passed"),(J29="Yes")),"Ready","Missing items"))</f>
        <v/>
      </c>
    </row>
    <row r="30" spans="1:11" x14ac:dyDescent="0.25">
      <c r="C30" s="11"/>
      <c r="K30" s="12" t="str">
        <f>IF($A30="","",IF(AND((E30="Confirmed"),(F30="Yes"),(G30="Yes"),(H30&lt;&gt;"No"),(I30="Passed"),(J30="Yes")),"Ready","Missing items"))</f>
        <v/>
      </c>
    </row>
    <row r="31" spans="1:11" x14ac:dyDescent="0.25">
      <c r="C31" s="11"/>
      <c r="K31" s="12" t="str">
        <f>IF($A31="","",IF(AND((E31="Confirmed"),(F31="Yes"),(G31="Yes"),(H31&lt;&gt;"No"),(I31="Passed"),(J31="Yes")),"Ready","Missing items"))</f>
        <v/>
      </c>
    </row>
    <row r="32" spans="1:11" x14ac:dyDescent="0.25">
      <c r="C32" s="11"/>
      <c r="K32" s="12" t="str">
        <f>IF($A32="","",IF(AND((E32="Confirmed"),(F32="Yes"),(G32="Yes"),(H32&lt;&gt;"No"),(I32="Passed"),(J32="Yes")),"Ready","Missing items"))</f>
        <v/>
      </c>
    </row>
    <row r="33" spans="1:11" x14ac:dyDescent="0.25">
      <c r="C33" s="11"/>
      <c r="K33" s="12" t="str">
        <f>IF($A33="","",IF(AND((E33="Confirmed"),(F33="Yes"),(G33="Yes"),(H33&lt;&gt;"No"),(I33="Passed"),(J33="Yes")),"Ready","Missing items"))</f>
        <v/>
      </c>
    </row>
    <row r="34" spans="1:11" x14ac:dyDescent="0.25">
      <c r="C34" s="11"/>
      <c r="K34" s="12" t="str">
        <f>IF($A34="","",IF(AND((E34="Confirmed"),(F34="Yes"),(G34="Yes"),(H34&lt;&gt;"No"),(I34="Passed"),(J34="Yes")),"Ready","Missing items"))</f>
        <v/>
      </c>
    </row>
    <row r="35" spans="1:11" x14ac:dyDescent="0.25">
      <c r="C35" s="11"/>
      <c r="K35" s="12" t="str">
        <f>IF($A35="","",IF(AND((E35="Confirmed"),(F35="Yes"),(G35="Yes"),(H35&lt;&gt;"No"),(I35="Passed"),(J35="Yes")),"Ready","Missing items"))</f>
        <v/>
      </c>
    </row>
    <row r="36" spans="1:11" x14ac:dyDescent="0.25">
      <c r="C36" s="11"/>
      <c r="K36" s="12" t="str">
        <f>IF($A36="","",IF(AND((E36="Confirmed"),(F36="Yes"),(G36="Yes"),(H36&lt;&gt;"No"),(I36="Passed"),(J36="Yes")),"Ready","Missing items"))</f>
        <v/>
      </c>
    </row>
    <row r="37" spans="1:11" x14ac:dyDescent="0.25">
      <c r="C37" s="11"/>
      <c r="K37" s="12" t="str">
        <f>IF($A37="","",IF(AND((E37="Confirmed"),(F37="Yes"),(G37="Yes"),(H37&lt;&gt;"No"),(I37="Passed"),(J37="Yes")),"Ready","Missing items"))</f>
        <v/>
      </c>
    </row>
    <row r="38" spans="1:11" x14ac:dyDescent="0.25">
      <c r="C38" s="11"/>
      <c r="K38" s="12" t="str">
        <f>IF($A38="","",IF(AND((E38="Confirmed"),(F38="Yes"),(G38="Yes"),(H38&lt;&gt;"No"),(I38="Passed"),(J38="Yes")),"Ready","Missing items"))</f>
        <v/>
      </c>
    </row>
    <row r="39" spans="1:11" x14ac:dyDescent="0.25">
      <c r="C39" s="11"/>
      <c r="K39" s="12" t="str">
        <f>IF($A39="","",IF(AND((E39="Confirmed"),(F39="Yes"),(G39="Yes"),(H39&lt;&gt;"No"),(I39="Passed"),(J39="Yes")),"Ready","Missing items"))</f>
        <v/>
      </c>
    </row>
    <row r="40" spans="1:11" x14ac:dyDescent="0.25">
      <c r="C40" s="11"/>
      <c r="K40" s="12" t="str">
        <f>IF($A40="","",IF(AND((E40="Confirmed"),(F40="Yes"),(G40="Yes"),(H40&lt;&gt;"No"),(I40="Passed"),(J40="Yes")),"Ready","Missing items"))</f>
        <v/>
      </c>
    </row>
    <row r="41" spans="1:11" x14ac:dyDescent="0.25">
      <c r="C41" s="11"/>
      <c r="K41" s="12" t="str">
        <f>IF($A41="","",IF(AND((E41="Confirmed"),(F41="Yes"),(G41="Yes"),(H41&lt;&gt;"No"),(I41="Passed"),(J41="Yes")),"Ready","Missing items"))</f>
        <v/>
      </c>
    </row>
    <row r="42" spans="1:11" x14ac:dyDescent="0.25">
      <c r="C42" s="11"/>
      <c r="K42" s="12" t="str">
        <f>IF($A42="","",IF(AND((E42="Confirmed"),(F42="Yes"),(G42="Yes"),(H42&lt;&gt;"No"),(I42="Passed"),(J42="Yes")),"Ready","Missing items"))</f>
        <v/>
      </c>
    </row>
    <row r="43" spans="1:11" x14ac:dyDescent="0.25">
      <c r="C43" s="11"/>
      <c r="K43" s="12" t="str">
        <f>IF($A43="","",IF(AND((E43="Confirmed"),(F43="Yes"),(G43="Yes"),(H43&lt;&gt;"No"),(I43="Passed"),(J43="Yes")),"Ready","Missing items"))</f>
        <v/>
      </c>
    </row>
    <row r="44" spans="1:11" x14ac:dyDescent="0.25">
      <c r="C44" s="11"/>
      <c r="K44" s="12" t="str">
        <f>IF($A44="","",IF(AND((E44="Confirmed"),(F44="Yes"),(G44="Yes"),(H44&lt;&gt;"No"),(I44="Passed"),(J44="Yes")),"Ready","Missing items"))</f>
        <v/>
      </c>
    </row>
    <row r="45" spans="1:11" x14ac:dyDescent="0.25">
      <c r="C45" s="11"/>
      <c r="K45" s="12" t="str">
        <f>IF($A45="","",IF(AND((E45="Confirmed"),(F45="Yes"),(G45="Yes"),(H45&lt;&gt;"No"),(I45="Passed"),(J45="Yes")),"Ready","Missing items"))</f>
        <v/>
      </c>
    </row>
    <row r="46" spans="1:11" x14ac:dyDescent="0.25">
      <c r="C46" s="11"/>
      <c r="K46" s="12" t="str">
        <f>IF($A46="","",IF(AND((E46="Confirmed"),(F46="Yes"),(G46="Yes"),(H46&lt;&gt;"No"),(I46="Passed"),(J46="Yes")),"Ready","Missing items"))</f>
        <v/>
      </c>
    </row>
    <row r="47" spans="1:11" x14ac:dyDescent="0.25">
      <c r="C47" s="11"/>
      <c r="K47" s="12" t="str">
        <f>IF($A47="","",IF(AND((E47="Confirmed"),(F47="Yes"),(G47="Yes"),(H47&lt;&gt;"No"),(I47="Passed"),(J47="Yes")),"Ready","Missing items"))</f>
        <v/>
      </c>
    </row>
    <row r="48" spans="1:11" x14ac:dyDescent="0.25">
      <c r="C48" s="11"/>
      <c r="K48" s="12" t="str">
        <f>IF($A48="","",IF(AND((E48="Confirmed"),(F48="Yes"),(G48="Yes"),(H48&lt;&gt;"No"),(I48="Passed"),(J48="Yes")),"Ready","Missing items"))</f>
        <v/>
      </c>
    </row>
    <row r="49" spans="1:11" x14ac:dyDescent="0.25">
      <c r="C49" s="11"/>
      <c r="K49" s="12" t="str">
        <f>IF($A49="","",IF(AND((E49="Confirmed"),(F49="Yes"),(G49="Yes"),(H49&lt;&gt;"No"),(I49="Passed"),(J49="Yes")),"Ready","Missing items"))</f>
        <v/>
      </c>
    </row>
    <row r="50" spans="1:11" x14ac:dyDescent="0.25">
      <c r="C50" s="11"/>
      <c r="K50" s="12" t="str">
        <f>IF($A50="","",IF(AND((E50="Confirmed"),(F50="Yes"),(G50="Yes"),(H50&lt;&gt;"No"),(I50="Passed"),(J50="Yes")),"Ready","Missing items"))</f>
        <v/>
      </c>
    </row>
    <row r="51" spans="1:11" x14ac:dyDescent="0.25">
      <c r="C51" s="11"/>
      <c r="K51" s="12" t="str">
        <f>IF($A51="","",IF(AND((E51="Confirmed"),(F51="Yes"),(G51="Yes"),(H51&lt;&gt;"No"),(I51="Passed"),(J51="Yes")),"Ready","Missing items"))</f>
        <v/>
      </c>
    </row>
    <row r="52" spans="1:11" x14ac:dyDescent="0.25">
      <c r="C52" s="11"/>
      <c r="K52" s="12" t="str">
        <f>IF($A52="","",IF(AND((E52="Confirmed"),(F52="Yes"),(G52="Yes"),(H52&lt;&gt;"No"),(I52="Passed"),(J52="Yes")),"Ready","Missing items"))</f>
        <v/>
      </c>
    </row>
    <row r="53" spans="1:11" x14ac:dyDescent="0.25">
      <c r="C53" s="11"/>
      <c r="K53" s="12" t="str">
        <f>IF($A53="","",IF(AND((E53="Confirmed"),(F53="Yes"),(G53="Yes"),(H53&lt;&gt;"No"),(I53="Passed"),(J53="Yes")),"Ready","Missing items"))</f>
        <v/>
      </c>
    </row>
    <row r="54" spans="1:11" x14ac:dyDescent="0.25">
      <c r="C54" s="11"/>
      <c r="K54" s="12" t="str">
        <f>IF($A54="","",IF(AND((E54="Confirmed"),(F54="Yes"),(G54="Yes"),(H54&lt;&gt;"No"),(I54="Passed"),(J54="Yes")),"Ready","Missing items"))</f>
        <v/>
      </c>
    </row>
    <row r="55" spans="1:11" x14ac:dyDescent="0.25">
      <c r="C55" s="11"/>
      <c r="K55" s="12" t="str">
        <f>IF($A55="","",IF(AND((E55="Confirmed"),(F55="Yes"),(G55="Yes"),(H55&lt;&gt;"No"),(I55="Passed"),(J55="Yes")),"Ready","Missing items"))</f>
        <v/>
      </c>
    </row>
    <row r="56" spans="1:11" x14ac:dyDescent="0.25">
      <c r="C56" s="11"/>
      <c r="K56" s="12" t="str">
        <f>IF($A56="","",IF(AND((E56="Confirmed"),(F56="Yes"),(G56="Yes"),(H56&lt;&gt;"No"),(I56="Passed"),(J56="Yes")),"Ready","Missing items"))</f>
        <v/>
      </c>
    </row>
    <row r="57" spans="1:11" x14ac:dyDescent="0.25">
      <c r="C57" s="11"/>
      <c r="K57" s="12" t="str">
        <f>IF($A57="","",IF(AND((E57="Confirmed"),(F57="Yes"),(G57="Yes"),(H57&lt;&gt;"No"),(I57="Passed"),(J57="Yes")),"Ready","Missing items"))</f>
        <v/>
      </c>
    </row>
    <row r="58" spans="1:11" x14ac:dyDescent="0.25">
      <c r="C58" s="11"/>
      <c r="K58" s="12" t="str">
        <f>IF($A58="","",IF(AND((E58="Confirmed"),(F58="Yes"),(G58="Yes"),(H58&lt;&gt;"No"),(I58="Passed"),(J58="Yes")),"Ready","Missing items"))</f>
        <v/>
      </c>
    </row>
    <row r="59" spans="1:11" x14ac:dyDescent="0.25">
      <c r="C59" s="11"/>
      <c r="K59" s="12" t="str">
        <f>IF($A59="","",IF(AND((E59="Confirmed"),(F59="Yes"),(G59="Yes"),(H59&lt;&gt;"No"),(I59="Passed"),(J59="Yes")),"Ready","Missing items"))</f>
        <v/>
      </c>
    </row>
    <row r="60" spans="1:11" x14ac:dyDescent="0.25">
      <c r="C60" s="11"/>
      <c r="K60" s="12" t="str">
        <f>IF($A60="","",IF(AND((E60="Confirmed"),(F60="Yes"),(G60="Yes"),(H60&lt;&gt;"No"),(I60="Passed"),(J60="Yes")),"Ready","Missing items"))</f>
        <v/>
      </c>
    </row>
    <row r="61" spans="1:11" x14ac:dyDescent="0.25">
      <c r="C61" s="11"/>
      <c r="K61" s="12" t="str">
        <f>IF($A61="","",IF(AND((E61="Confirmed"),(F61="Yes"),(G61="Yes"),(H61&lt;&gt;"No"),(I61="Passed"),(J61="Yes")),"Ready","Missing items"))</f>
        <v/>
      </c>
    </row>
    <row r="62" spans="1:11" x14ac:dyDescent="0.25">
      <c r="C62" s="11"/>
      <c r="K62" s="12" t="str">
        <f>IF($A62="","",IF(AND((E62="Confirmed"),(F62="Yes"),(G62="Yes"),(H62&lt;&gt;"No"),(I62="Passed"),(J62="Yes")),"Ready","Missing items"))</f>
        <v/>
      </c>
    </row>
    <row r="63" spans="1:11" x14ac:dyDescent="0.25">
      <c r="C63" s="11"/>
      <c r="K63" s="12" t="str">
        <f>IF($A63="","",IF(AND((E63="Confirmed"),(F63="Yes"),(G63="Yes"),(H63&lt;&gt;"No"),(I63="Passed"),(J63="Yes")),"Ready","Missing items"))</f>
        <v/>
      </c>
    </row>
    <row r="64" spans="1:11" x14ac:dyDescent="0.25">
      <c r="C64" s="11"/>
      <c r="K64" s="12" t="str">
        <f>IF($A64="","",IF(AND((E64="Confirmed"),(F64="Yes"),(G64="Yes"),(H64&lt;&gt;"No"),(I64="Passed"),(J64="Yes")),"Ready","Missing items"))</f>
        <v/>
      </c>
    </row>
    <row r="65" spans="1:11" x14ac:dyDescent="0.25">
      <c r="C65" s="11"/>
      <c r="K65" s="12" t="str">
        <f>IF($A65="","",IF(AND((E65="Confirmed"),(F65="Yes"),(G65="Yes"),(H65&lt;&gt;"No"),(I65="Passed"),(J65="Yes")),"Ready","Missing items"))</f>
        <v/>
      </c>
    </row>
    <row r="66" spans="1:11" x14ac:dyDescent="0.25">
      <c r="C66" s="11"/>
      <c r="K66" s="12" t="str">
        <f>IF($A66="","",IF(AND((E66="Confirmed"),(F66="Yes"),(G66="Yes"),(H66&lt;&gt;"No"),(I66="Passed"),(J66="Yes")),"Ready","Missing items"))</f>
        <v/>
      </c>
    </row>
    <row r="67" spans="1:11" x14ac:dyDescent="0.25">
      <c r="C67" s="11"/>
      <c r="K67" s="12" t="str">
        <f>IF($A67="","",IF(AND((E67="Confirmed"),(F67="Yes"),(G67="Yes"),(H67&lt;&gt;"No"),(I67="Passed"),(J67="Yes")),"Ready","Missing items"))</f>
        <v/>
      </c>
    </row>
    <row r="68" spans="1:11" x14ac:dyDescent="0.25">
      <c r="C68" s="11"/>
      <c r="K68" s="12" t="str">
        <f>IF($A68="","",IF(AND((E68="Confirmed"),(F68="Yes"),(G68="Yes"),(H68&lt;&gt;"No"),(I68="Passed"),(J68="Yes")),"Ready","Missing items"))</f>
        <v/>
      </c>
    </row>
    <row r="69" spans="1:11" x14ac:dyDescent="0.25">
      <c r="C69" s="11"/>
      <c r="K69" s="12" t="str">
        <f>IF($A69="","",IF(AND((E69="Confirmed"),(F69="Yes"),(G69="Yes"),(H69&lt;&gt;"No"),(I69="Passed"),(J69="Yes")),"Ready","Missing items"))</f>
        <v/>
      </c>
    </row>
    <row r="70" spans="1:11" x14ac:dyDescent="0.25">
      <c r="C70" s="11"/>
      <c r="K70" s="12" t="str">
        <f>IF($A70="","",IF(AND((E70="Confirmed"),(F70="Yes"),(G70="Yes"),(H70&lt;&gt;"No"),(I70="Passed"),(J70="Yes")),"Ready","Missing items"))</f>
        <v/>
      </c>
    </row>
    <row r="71" spans="1:11" x14ac:dyDescent="0.25">
      <c r="C71" s="11"/>
      <c r="K71" s="12" t="str">
        <f>IF($A71="","",IF(AND((E71="Confirmed"),(F71="Yes"),(G71="Yes"),(H71&lt;&gt;"No"),(I71="Passed"),(J71="Yes")),"Ready","Missing items"))</f>
        <v/>
      </c>
    </row>
    <row r="72" spans="1:11" x14ac:dyDescent="0.25">
      <c r="C72" s="11"/>
      <c r="K72" s="12" t="str">
        <f>IF($A72="","",IF(AND((E72="Confirmed"),(F72="Yes"),(G72="Yes"),(H72&lt;&gt;"No"),(I72="Passed"),(J72="Yes")),"Ready","Missing items"))</f>
        <v/>
      </c>
    </row>
    <row r="73" spans="1:11" x14ac:dyDescent="0.25">
      <c r="C73" s="11"/>
      <c r="K73" s="12" t="str">
        <f>IF($A73="","",IF(AND((E73="Confirmed"),(F73="Yes"),(G73="Yes"),(H73&lt;&gt;"No"),(I73="Passed"),(J73="Yes")),"Ready","Missing items"))</f>
        <v/>
      </c>
    </row>
    <row r="74" spans="1:11" x14ac:dyDescent="0.25">
      <c r="C74" s="11"/>
      <c r="K74" s="12" t="str">
        <f>IF($A74="","",IF(AND((E74="Confirmed"),(F74="Yes"),(G74="Yes"),(H74&lt;&gt;"No"),(I74="Passed"),(J74="Yes")),"Ready","Missing items"))</f>
        <v/>
      </c>
    </row>
    <row r="75" spans="1:11" x14ac:dyDescent="0.25">
      <c r="C75" s="11"/>
      <c r="K75" s="12" t="str">
        <f>IF($A75="","",IF(AND((E75="Confirmed"),(F75="Yes"),(G75="Yes"),(H75&lt;&gt;"No"),(I75="Passed"),(J75="Yes")),"Ready","Missing items"))</f>
        <v/>
      </c>
    </row>
    <row r="76" spans="1:11" x14ac:dyDescent="0.25">
      <c r="C76" s="11"/>
      <c r="K76" s="12" t="str">
        <f>IF($A76="","",IF(AND((E76="Confirmed"),(F76="Yes"),(G76="Yes"),(H76&lt;&gt;"No"),(I76="Passed"),(J76="Yes")),"Ready","Missing items"))</f>
        <v/>
      </c>
    </row>
    <row r="77" spans="1:11" x14ac:dyDescent="0.25">
      <c r="C77" s="11"/>
      <c r="K77" s="12" t="str">
        <f>IF($A77="","",IF(AND((E77="Confirmed"),(F77="Yes"),(G77="Yes"),(H77&lt;&gt;"No"),(I77="Passed"),(J77="Yes")),"Ready","Missing items"))</f>
        <v/>
      </c>
    </row>
    <row r="78" spans="1:11" x14ac:dyDescent="0.25">
      <c r="C78" s="11"/>
      <c r="K78" s="12" t="str">
        <f>IF($A78="","",IF(AND((E78="Confirmed"),(F78="Yes"),(G78="Yes"),(H78&lt;&gt;"No"),(I78="Passed"),(J78="Yes")),"Ready","Missing items"))</f>
        <v/>
      </c>
    </row>
    <row r="79" spans="1:11" x14ac:dyDescent="0.25">
      <c r="C79" s="11"/>
      <c r="K79" s="12" t="str">
        <f>IF($A79="","",IF(AND((E79="Confirmed"),(F79="Yes"),(G79="Yes"),(H79&lt;&gt;"No"),(I79="Passed"),(J79="Yes")),"Ready","Missing items"))</f>
        <v/>
      </c>
    </row>
    <row r="80" spans="1:11" x14ac:dyDescent="0.25">
      <c r="C80" s="11"/>
      <c r="K80" s="12" t="str">
        <f>IF($A80="","",IF(AND((E80="Confirmed"),(F80="Yes"),(G80="Yes"),(H80&lt;&gt;"No"),(I80="Passed"),(J80="Yes")),"Ready","Missing items"))</f>
        <v/>
      </c>
    </row>
    <row r="81" spans="1:11" x14ac:dyDescent="0.25">
      <c r="C81" s="11"/>
      <c r="K81" s="12" t="str">
        <f>IF($A81="","",IF(AND((E81="Confirmed"),(F81="Yes"),(G81="Yes"),(H81&lt;&gt;"No"),(I81="Passed"),(J81="Yes")),"Ready","Missing items"))</f>
        <v/>
      </c>
    </row>
    <row r="82" spans="1:11" x14ac:dyDescent="0.25">
      <c r="C82" s="11"/>
      <c r="K82" s="12" t="str">
        <f>IF($A82="","",IF(AND((E82="Confirmed"),(F82="Yes"),(G82="Yes"),(H82&lt;&gt;"No"),(I82="Passed"),(J82="Yes")),"Ready","Missing items"))</f>
        <v/>
      </c>
    </row>
    <row r="83" spans="1:11" x14ac:dyDescent="0.25">
      <c r="C83" s="11"/>
      <c r="K83" s="12" t="str">
        <f>IF($A83="","",IF(AND((E83="Confirmed"),(F83="Yes"),(G83="Yes"),(H83&lt;&gt;"No"),(I83="Passed"),(J83="Yes")),"Ready","Missing items"))</f>
        <v/>
      </c>
    </row>
    <row r="84" spans="1:11" x14ac:dyDescent="0.25">
      <c r="C84" s="11"/>
      <c r="K84" s="12" t="str">
        <f>IF($A84="","",IF(AND((E84="Confirmed"),(F84="Yes"),(G84="Yes"),(H84&lt;&gt;"No"),(I84="Passed"),(J84="Yes")),"Ready","Missing items"))</f>
        <v/>
      </c>
    </row>
    <row r="85" spans="1:11" x14ac:dyDescent="0.25">
      <c r="C85" s="11"/>
      <c r="K85" s="12" t="str">
        <f>IF($A85="","",IF(AND((E85="Confirmed"),(F85="Yes"),(G85="Yes"),(H85&lt;&gt;"No"),(I85="Passed"),(J85="Yes")),"Ready","Missing items"))</f>
        <v/>
      </c>
    </row>
    <row r="86" spans="1:11" x14ac:dyDescent="0.25">
      <c r="C86" s="11"/>
      <c r="K86" s="12" t="str">
        <f>IF($A86="","",IF(AND((E86="Confirmed"),(F86="Yes"),(G86="Yes"),(H86&lt;&gt;"No"),(I86="Passed"),(J86="Yes")),"Ready","Missing items"))</f>
        <v/>
      </c>
    </row>
    <row r="87" spans="1:11" x14ac:dyDescent="0.25">
      <c r="C87" s="11"/>
      <c r="K87" s="12" t="str">
        <f>IF($A87="","",IF(AND((E87="Confirmed"),(F87="Yes"),(G87="Yes"),(H87&lt;&gt;"No"),(I87="Passed"),(J87="Yes")),"Ready","Missing items"))</f>
        <v/>
      </c>
    </row>
    <row r="88" spans="1:11" x14ac:dyDescent="0.25">
      <c r="C88" s="11"/>
      <c r="K88" s="12" t="str">
        <f>IF($A88="","",IF(AND((E88="Confirmed"),(F88="Yes"),(G88="Yes"),(H88&lt;&gt;"No"),(I88="Passed"),(J88="Yes")),"Ready","Missing items"))</f>
        <v/>
      </c>
    </row>
    <row r="89" spans="1:11" x14ac:dyDescent="0.25">
      <c r="C89" s="11"/>
      <c r="K89" s="12" t="str">
        <f>IF($A89="","",IF(AND((E89="Confirmed"),(F89="Yes"),(G89="Yes"),(H89&lt;&gt;"No"),(I89="Passed"),(J89="Yes")),"Ready","Missing items"))</f>
        <v/>
      </c>
    </row>
    <row r="90" spans="1:11" x14ac:dyDescent="0.25">
      <c r="C90" s="11"/>
      <c r="K90" s="12" t="str">
        <f>IF($A90="","",IF(AND((E90="Confirmed"),(F90="Yes"),(G90="Yes"),(H90&lt;&gt;"No"),(I90="Passed"),(J90="Yes")),"Ready","Missing items"))</f>
        <v/>
      </c>
    </row>
    <row r="91" spans="1:11" x14ac:dyDescent="0.25">
      <c r="C91" s="11"/>
      <c r="K91" s="12" t="str">
        <f>IF($A91="","",IF(AND((E91="Confirmed"),(F91="Yes"),(G91="Yes"),(H91&lt;&gt;"No"),(I91="Passed"),(J91="Yes")),"Ready","Missing items"))</f>
        <v/>
      </c>
    </row>
    <row r="92" spans="1:11" x14ac:dyDescent="0.25">
      <c r="C92" s="11"/>
      <c r="K92" s="12" t="str">
        <f>IF($A92="","",IF(AND((E92="Confirmed"),(F92="Yes"),(G92="Yes"),(H92&lt;&gt;"No"),(I92="Passed"),(J92="Yes")),"Ready","Missing items"))</f>
        <v/>
      </c>
    </row>
    <row r="93" spans="1:11" x14ac:dyDescent="0.25">
      <c r="C93" s="11"/>
      <c r="K93" s="12" t="str">
        <f>IF($A93="","",IF(AND((E93="Confirmed"),(F93="Yes"),(G93="Yes"),(H93&lt;&gt;"No"),(I93="Passed"),(J93="Yes")),"Ready","Missing items"))</f>
        <v/>
      </c>
    </row>
    <row r="94" spans="1:11" x14ac:dyDescent="0.25">
      <c r="C94" s="11"/>
      <c r="K94" s="12" t="str">
        <f>IF($A94="","",IF(AND((E94="Confirmed"),(F94="Yes"),(G94="Yes"),(H94&lt;&gt;"No"),(I94="Passed"),(J94="Yes")),"Ready","Missing items"))</f>
        <v/>
      </c>
    </row>
    <row r="95" spans="1:11" x14ac:dyDescent="0.25">
      <c r="C95" s="11"/>
      <c r="K95" s="12" t="str">
        <f>IF($A95="","",IF(AND((E95="Confirmed"),(F95="Yes"),(G95="Yes"),(H95&lt;&gt;"No"),(I95="Passed"),(J95="Yes")),"Ready","Missing items"))</f>
        <v/>
      </c>
    </row>
    <row r="96" spans="1:11" x14ac:dyDescent="0.25">
      <c r="C96" s="11"/>
      <c r="K96" s="12" t="str">
        <f>IF($A96="","",IF(AND((E96="Confirmed"),(F96="Yes"),(G96="Yes"),(H96&lt;&gt;"No"),(I96="Passed"),(J96="Yes")),"Ready","Missing items"))</f>
        <v/>
      </c>
    </row>
    <row r="97" spans="1:11" x14ac:dyDescent="0.25">
      <c r="C97" s="11"/>
      <c r="K97" s="12" t="str">
        <f>IF($A97="","",IF(AND((E97="Confirmed"),(F97="Yes"),(G97="Yes"),(H97&lt;&gt;"No"),(I97="Passed"),(J97="Yes")),"Ready","Missing items"))</f>
        <v/>
      </c>
    </row>
    <row r="98" spans="1:11" x14ac:dyDescent="0.25">
      <c r="C98" s="11"/>
      <c r="K98" s="12" t="str">
        <f>IF($A98="","",IF(AND((E98="Confirmed"),(F98="Yes"),(G98="Yes"),(H98&lt;&gt;"No"),(I98="Passed"),(J98="Yes")),"Ready","Missing items"))</f>
        <v/>
      </c>
    </row>
    <row r="99" spans="1:11" x14ac:dyDescent="0.25">
      <c r="C99" s="11"/>
      <c r="K99" s="12" t="str">
        <f>IF($A99="","",IF(AND((E99="Confirmed"),(F99="Yes"),(G99="Yes"),(H99&lt;&gt;"No"),(I99="Passed"),(J99="Yes")),"Ready","Missing items"))</f>
        <v/>
      </c>
    </row>
    <row r="100" spans="1:11" x14ac:dyDescent="0.25">
      <c r="C100" s="11"/>
      <c r="K100" s="12" t="str">
        <f>IF($A100="","",IF(AND((E100="Confirmed"),(F100="Yes"),(G100="Yes"),(H100&lt;&gt;"No"),(I100="Passed"),(J100="Yes")),"Ready","Missing items"))</f>
        <v/>
      </c>
    </row>
    <row r="101" spans="1:11" x14ac:dyDescent="0.25">
      <c r="C101" s="11"/>
      <c r="K101" s="12" t="str">
        <f>IF($A101="","",IF(AND((E101="Confirmed"),(F101="Yes"),(G101="Yes"),(H101&lt;&gt;"No"),(I101="Passed"),(J101="Yes")),"Ready","Missing items"))</f>
        <v/>
      </c>
    </row>
    <row r="102" spans="1:11" x14ac:dyDescent="0.25">
      <c r="C102" s="11"/>
      <c r="K102" s="12" t="str">
        <f>IF($A102="","",IF(AND((E102="Confirmed"),(F102="Yes"),(G102="Yes"),(H102&lt;&gt;"No"),(I102="Passed"),(J102="Yes")),"Ready","Missing items"))</f>
        <v/>
      </c>
    </row>
    <row r="103" spans="1:11" x14ac:dyDescent="0.25">
      <c r="C103" s="11"/>
      <c r="K103" s="12" t="str">
        <f>IF($A103="","",IF(AND((E103="Confirmed"),(F103="Yes"),(G103="Yes"),(H103&lt;&gt;"No"),(I103="Passed"),(J103="Yes")),"Ready","Missing items"))</f>
        <v/>
      </c>
    </row>
    <row r="104" spans="1:11" x14ac:dyDescent="0.25">
      <c r="C104" s="11"/>
      <c r="K104" s="12" t="str">
        <f>IF($A104="","",IF(AND((E104="Confirmed"),(F104="Yes"),(G104="Yes"),(H104&lt;&gt;"No"),(I104="Passed"),(J104="Yes")),"Ready","Missing items"))</f>
        <v/>
      </c>
    </row>
    <row r="105" spans="1:11" x14ac:dyDescent="0.25">
      <c r="C105" s="11"/>
      <c r="K105" s="12" t="str">
        <f>IF($A105="","",IF(AND((E105="Confirmed"),(F105="Yes"),(G105="Yes"),(H105&lt;&gt;"No"),(I105="Passed"),(J105="Yes")),"Ready","Missing items"))</f>
        <v/>
      </c>
    </row>
    <row r="106" spans="1:11" x14ac:dyDescent="0.25">
      <c r="C106" s="11"/>
      <c r="K106" s="12" t="str">
        <f>IF($A106="","",IF(AND((E106="Confirmed"),(F106="Yes"),(G106="Yes"),(H106&lt;&gt;"No"),(I106="Passed"),(J106="Yes")),"Ready","Missing items"))</f>
        <v/>
      </c>
    </row>
    <row r="107" spans="1:11" x14ac:dyDescent="0.25">
      <c r="C107" s="11"/>
      <c r="K107" s="12" t="str">
        <f>IF($A107="","",IF(AND((E107="Confirmed"),(F107="Yes"),(G107="Yes"),(H107&lt;&gt;"No"),(I107="Passed"),(J107="Yes")),"Ready","Missing items"))</f>
        <v/>
      </c>
    </row>
    <row r="108" spans="1:11" x14ac:dyDescent="0.25">
      <c r="C108" s="11"/>
      <c r="K108" s="12" t="str">
        <f>IF($A108="","",IF(AND((E108="Confirmed"),(F108="Yes"),(G108="Yes"),(H108&lt;&gt;"No"),(I108="Passed"),(J108="Yes")),"Ready","Missing items"))</f>
        <v/>
      </c>
    </row>
    <row r="109" spans="1:11" x14ac:dyDescent="0.25">
      <c r="C109" s="11"/>
      <c r="K109" s="12" t="str">
        <f>IF($A109="","",IF(AND((E109="Confirmed"),(F109="Yes"),(G109="Yes"),(H109&lt;&gt;"No"),(I109="Passed"),(J109="Yes")),"Ready","Missing items"))</f>
        <v/>
      </c>
    </row>
    <row r="110" spans="1:11" x14ac:dyDescent="0.25">
      <c r="C110" s="11"/>
      <c r="K110" s="12" t="str">
        <f>IF($A110="","",IF(AND((E110="Confirmed"),(F110="Yes"),(G110="Yes"),(H110&lt;&gt;"No"),(I110="Passed"),(J110="Yes")),"Ready","Missing items"))</f>
        <v/>
      </c>
    </row>
    <row r="111" spans="1:11" x14ac:dyDescent="0.25">
      <c r="C111" s="11"/>
      <c r="K111" s="12" t="str">
        <f>IF($A111="","",IF(AND((E111="Confirmed"),(F111="Yes"),(G111="Yes"),(H111&lt;&gt;"No"),(I111="Passed"),(J111="Yes")),"Ready","Missing items"))</f>
        <v/>
      </c>
    </row>
    <row r="112" spans="1:11" x14ac:dyDescent="0.25">
      <c r="C112" s="11"/>
      <c r="K112" s="12" t="str">
        <f>IF($A112="","",IF(AND((E112="Confirmed"),(F112="Yes"),(G112="Yes"),(H112&lt;&gt;"No"),(I112="Passed"),(J112="Yes")),"Ready","Missing items"))</f>
        <v/>
      </c>
    </row>
    <row r="113" spans="1:11" x14ac:dyDescent="0.25">
      <c r="C113" s="11"/>
      <c r="K113" s="12" t="str">
        <f>IF($A113="","",IF(AND((E113="Confirmed"),(F113="Yes"),(G113="Yes"),(H113&lt;&gt;"No"),(I113="Passed"),(J113="Yes")),"Ready","Missing items"))</f>
        <v/>
      </c>
    </row>
    <row r="114" spans="1:11" x14ac:dyDescent="0.25">
      <c r="C114" s="11"/>
      <c r="K114" s="12" t="str">
        <f>IF($A114="","",IF(AND((E114="Confirmed"),(F114="Yes"),(G114="Yes"),(H114&lt;&gt;"No"),(I114="Passed"),(J114="Yes")),"Ready","Missing items"))</f>
        <v/>
      </c>
    </row>
    <row r="115" spans="1:11" x14ac:dyDescent="0.25">
      <c r="C115" s="11"/>
      <c r="K115" s="12" t="str">
        <f>IF($A115="","",IF(AND((E115="Confirmed"),(F115="Yes"),(G115="Yes"),(H115&lt;&gt;"No"),(I115="Passed"),(J115="Yes")),"Ready","Missing items"))</f>
        <v/>
      </c>
    </row>
    <row r="116" spans="1:11" x14ac:dyDescent="0.25">
      <c r="C116" s="11"/>
      <c r="K116" s="12" t="str">
        <f>IF($A116="","",IF(AND((E116="Confirmed"),(F116="Yes"),(G116="Yes"),(H116&lt;&gt;"No"),(I116="Passed"),(J116="Yes")),"Ready","Missing items"))</f>
        <v/>
      </c>
    </row>
    <row r="117" spans="1:11" x14ac:dyDescent="0.25">
      <c r="C117" s="11"/>
      <c r="K117" s="12" t="str">
        <f>IF($A117="","",IF(AND((E117="Confirmed"),(F117="Yes"),(G117="Yes"),(H117&lt;&gt;"No"),(I117="Passed"),(J117="Yes")),"Ready","Missing items"))</f>
        <v/>
      </c>
    </row>
    <row r="118" spans="1:11" x14ac:dyDescent="0.25">
      <c r="C118" s="11"/>
      <c r="K118" s="12" t="str">
        <f>IF($A118="","",IF(AND((E118="Confirmed"),(F118="Yes"),(G118="Yes"),(H118&lt;&gt;"No"),(I118="Passed"),(J118="Yes")),"Ready","Missing items"))</f>
        <v/>
      </c>
    </row>
    <row r="119" spans="1:11" x14ac:dyDescent="0.25">
      <c r="C119" s="11"/>
      <c r="K119" s="12" t="str">
        <f>IF($A119="","",IF(AND((E119="Confirmed"),(F119="Yes"),(G119="Yes"),(H119&lt;&gt;"No"),(I119="Passed"),(J119="Yes")),"Ready","Missing items"))</f>
        <v/>
      </c>
    </row>
    <row r="120" spans="1:11" x14ac:dyDescent="0.25">
      <c r="C120" s="11"/>
      <c r="K120" s="12" t="str">
        <f>IF($A120="","",IF(AND((E120="Confirmed"),(F120="Yes"),(G120="Yes"),(H120&lt;&gt;"No"),(I120="Passed"),(J120="Yes")),"Ready","Missing items"))</f>
        <v/>
      </c>
    </row>
    <row r="121" spans="1:11" x14ac:dyDescent="0.25">
      <c r="C121" s="11"/>
      <c r="K121" s="12" t="str">
        <f>IF($A121="","",IF(AND((E121="Confirmed"),(F121="Yes"),(G121="Yes"),(H121&lt;&gt;"No"),(I121="Passed"),(J121="Yes")),"Ready","Missing items"))</f>
        <v/>
      </c>
    </row>
    <row r="122" spans="1:11" x14ac:dyDescent="0.25">
      <c r="C122" s="11"/>
      <c r="K122" s="12" t="str">
        <f>IF($A122="","",IF(AND((E122="Confirmed"),(F122="Yes"),(G122="Yes"),(H122&lt;&gt;"No"),(I122="Passed"),(J122="Yes")),"Ready","Missing items"))</f>
        <v/>
      </c>
    </row>
    <row r="123" spans="1:11" x14ac:dyDescent="0.25">
      <c r="C123" s="11"/>
      <c r="K123" s="12" t="str">
        <f>IF($A123="","",IF(AND((E123="Confirmed"),(F123="Yes"),(G123="Yes"),(H123&lt;&gt;"No"),(I123="Passed"),(J123="Yes")),"Ready","Missing items"))</f>
        <v/>
      </c>
    </row>
    <row r="124" spans="1:11" x14ac:dyDescent="0.25">
      <c r="C124" s="11"/>
      <c r="K124" s="12" t="str">
        <f>IF($A124="","",IF(AND((E124="Confirmed"),(F124="Yes"),(G124="Yes"),(H124&lt;&gt;"No"),(I124="Passed"),(J124="Yes")),"Ready","Missing items"))</f>
        <v/>
      </c>
    </row>
    <row r="125" spans="1:11" x14ac:dyDescent="0.25">
      <c r="C125" s="11"/>
      <c r="K125" s="12" t="str">
        <f>IF($A125="","",IF(AND((E125="Confirmed"),(F125="Yes"),(G125="Yes"),(H125&lt;&gt;"No"),(I125="Passed"),(J125="Yes")),"Ready","Missing items"))</f>
        <v/>
      </c>
    </row>
    <row r="126" spans="1:11" x14ac:dyDescent="0.25">
      <c r="C126" s="11"/>
      <c r="K126" s="12" t="str">
        <f>IF($A126="","",IF(AND((E126="Confirmed"),(F126="Yes"),(G126="Yes"),(H126&lt;&gt;"No"),(I126="Passed"),(J126="Yes")),"Ready","Missing items"))</f>
        <v/>
      </c>
    </row>
    <row r="127" spans="1:11" x14ac:dyDescent="0.25">
      <c r="C127" s="11"/>
      <c r="K127" s="12" t="str">
        <f>IF($A127="","",IF(AND((E127="Confirmed"),(F127="Yes"),(G127="Yes"),(H127&lt;&gt;"No"),(I127="Passed"),(J127="Yes")),"Ready","Missing items"))</f>
        <v/>
      </c>
    </row>
    <row r="128" spans="1:11" x14ac:dyDescent="0.25">
      <c r="C128" s="11"/>
      <c r="K128" s="12" t="str">
        <f>IF($A128="","",IF(AND((E128="Confirmed"),(F128="Yes"),(G128="Yes"),(H128&lt;&gt;"No"),(I128="Passed"),(J128="Yes")),"Ready","Missing items"))</f>
        <v/>
      </c>
    </row>
    <row r="129" spans="1:11" x14ac:dyDescent="0.25">
      <c r="C129" s="11"/>
      <c r="K129" s="12" t="str">
        <f>IF($A129="","",IF(AND((E129="Confirmed"),(F129="Yes"),(G129="Yes"),(H129&lt;&gt;"No"),(I129="Passed"),(J129="Yes")),"Ready","Missing items"))</f>
        <v/>
      </c>
    </row>
    <row r="130" spans="1:11" x14ac:dyDescent="0.25">
      <c r="C130" s="11"/>
      <c r="K130" s="12" t="str">
        <f>IF($A130="","",IF(AND((E130="Confirmed"),(F130="Yes"),(G130="Yes"),(H130&lt;&gt;"No"),(I130="Passed"),(J130="Yes")),"Ready","Missing items"))</f>
        <v/>
      </c>
    </row>
    <row r="131" spans="1:11" x14ac:dyDescent="0.25">
      <c r="C131" s="11"/>
      <c r="K131" s="12" t="str">
        <f>IF($A131="","",IF(AND((E131="Confirmed"),(F131="Yes"),(G131="Yes"),(H131&lt;&gt;"No"),(I131="Passed"),(J131="Yes")),"Ready","Missing items"))</f>
        <v/>
      </c>
    </row>
    <row r="132" spans="1:11" x14ac:dyDescent="0.25">
      <c r="C132" s="11"/>
      <c r="K132" s="12" t="str">
        <f>IF($A132="","",IF(AND((E132="Confirmed"),(F132="Yes"),(G132="Yes"),(H132&lt;&gt;"No"),(I132="Passed"),(J132="Yes")),"Ready","Missing items"))</f>
        <v/>
      </c>
    </row>
    <row r="133" spans="1:11" x14ac:dyDescent="0.25">
      <c r="C133" s="11"/>
      <c r="K133" s="12" t="str">
        <f>IF($A133="","",IF(AND((E133="Confirmed"),(F133="Yes"),(G133="Yes"),(H133&lt;&gt;"No"),(I133="Passed"),(J133="Yes")),"Ready","Missing items"))</f>
        <v/>
      </c>
    </row>
    <row r="134" spans="1:11" x14ac:dyDescent="0.25">
      <c r="C134" s="11"/>
      <c r="K134" s="12" t="str">
        <f>IF($A134="","",IF(AND((E134="Confirmed"),(F134="Yes"),(G134="Yes"),(H134&lt;&gt;"No"),(I134="Passed"),(J134="Yes")),"Ready","Missing items"))</f>
        <v/>
      </c>
    </row>
    <row r="135" spans="1:11" x14ac:dyDescent="0.25">
      <c r="C135" s="11"/>
      <c r="K135" s="12" t="str">
        <f>IF($A135="","",IF(AND((E135="Confirmed"),(F135="Yes"),(G135="Yes"),(H135&lt;&gt;"No"),(I135="Passed"),(J135="Yes")),"Ready","Missing items"))</f>
        <v/>
      </c>
    </row>
    <row r="136" spans="1:11" x14ac:dyDescent="0.25">
      <c r="C136" s="11"/>
      <c r="K136" s="12" t="str">
        <f>IF($A136="","",IF(AND((E136="Confirmed"),(F136="Yes"),(G136="Yes"),(H136&lt;&gt;"No"),(I136="Passed"),(J136="Yes")),"Ready","Missing items"))</f>
        <v/>
      </c>
    </row>
    <row r="137" spans="1:11" x14ac:dyDescent="0.25">
      <c r="C137" s="11"/>
      <c r="K137" s="12" t="str">
        <f>IF($A137="","",IF(AND((E137="Confirmed"),(F137="Yes"),(G137="Yes"),(H137&lt;&gt;"No"),(I137="Passed"),(J137="Yes")),"Ready","Missing items"))</f>
        <v/>
      </c>
    </row>
    <row r="138" spans="1:11" x14ac:dyDescent="0.25">
      <c r="C138" s="11"/>
      <c r="K138" s="12" t="str">
        <f>IF($A138="","",IF(AND((E138="Confirmed"),(F138="Yes"),(G138="Yes"),(H138&lt;&gt;"No"),(I138="Passed"),(J138="Yes")),"Ready","Missing items"))</f>
        <v/>
      </c>
    </row>
    <row r="139" spans="1:11" x14ac:dyDescent="0.25">
      <c r="C139" s="11"/>
      <c r="K139" s="12" t="str">
        <f>IF($A139="","",IF(AND((E139="Confirmed"),(F139="Yes"),(G139="Yes"),(H139&lt;&gt;"No"),(I139="Passed"),(J139="Yes")),"Ready","Missing items"))</f>
        <v/>
      </c>
    </row>
    <row r="140" spans="1:11" x14ac:dyDescent="0.25">
      <c r="C140" s="11"/>
      <c r="K140" s="12" t="str">
        <f>IF($A140="","",IF(AND((E140="Confirmed"),(F140="Yes"),(G140="Yes"),(H140&lt;&gt;"No"),(I140="Passed"),(J140="Yes")),"Ready","Missing items"))</f>
        <v/>
      </c>
    </row>
    <row r="141" spans="1:11" x14ac:dyDescent="0.25">
      <c r="C141" s="11"/>
      <c r="K141" s="12" t="str">
        <f>IF($A141="","",IF(AND((E141="Confirmed"),(F141="Yes"),(G141="Yes"),(H141&lt;&gt;"No"),(I141="Passed"),(J141="Yes")),"Ready","Missing items"))</f>
        <v/>
      </c>
    </row>
    <row r="142" spans="1:11" x14ac:dyDescent="0.25">
      <c r="C142" s="11"/>
      <c r="K142" s="12" t="str">
        <f>IF($A142="","",IF(AND((E142="Confirmed"),(F142="Yes"),(G142="Yes"),(H142&lt;&gt;"No"),(I142="Passed"),(J142="Yes")),"Ready","Missing items"))</f>
        <v/>
      </c>
    </row>
    <row r="143" spans="1:11" x14ac:dyDescent="0.25">
      <c r="C143" s="11"/>
      <c r="K143" s="12" t="str">
        <f>IF($A143="","",IF(AND((E143="Confirmed"),(F143="Yes"),(G143="Yes"),(H143&lt;&gt;"No"),(I143="Passed"),(J143="Yes")),"Ready","Missing items"))</f>
        <v/>
      </c>
    </row>
    <row r="144" spans="1:11" x14ac:dyDescent="0.25">
      <c r="C144" s="11"/>
      <c r="K144" s="12" t="str">
        <f>IF($A144="","",IF(AND((E144="Confirmed"),(F144="Yes"),(G144="Yes"),(H144&lt;&gt;"No"),(I144="Passed"),(J144="Yes")),"Ready","Missing items"))</f>
        <v/>
      </c>
    </row>
    <row r="145" spans="1:11" x14ac:dyDescent="0.25">
      <c r="C145" s="11"/>
      <c r="K145" s="12" t="str">
        <f>IF($A145="","",IF(AND((E145="Confirmed"),(F145="Yes"),(G145="Yes"),(H145&lt;&gt;"No"),(I145="Passed"),(J145="Yes")),"Ready","Missing items"))</f>
        <v/>
      </c>
    </row>
    <row r="146" spans="1:11" x14ac:dyDescent="0.25">
      <c r="C146" s="11"/>
      <c r="K146" s="12" t="str">
        <f>IF($A146="","",IF(AND((E146="Confirmed"),(F146="Yes"),(G146="Yes"),(H146&lt;&gt;"No"),(I146="Passed"),(J146="Yes")),"Ready","Missing items"))</f>
        <v/>
      </c>
    </row>
    <row r="147" spans="1:11" x14ac:dyDescent="0.25">
      <c r="C147" s="11"/>
      <c r="K147" s="12" t="str">
        <f>IF($A147="","",IF(AND((E147="Confirmed"),(F147="Yes"),(G147="Yes"),(H147&lt;&gt;"No"),(I147="Passed"),(J147="Yes")),"Ready","Missing items"))</f>
        <v/>
      </c>
    </row>
    <row r="148" spans="1:11" x14ac:dyDescent="0.25">
      <c r="C148" s="11"/>
      <c r="K148" s="12" t="str">
        <f>IF($A148="","",IF(AND((E148="Confirmed"),(F148="Yes"),(G148="Yes"),(H148&lt;&gt;"No"),(I148="Passed"),(J148="Yes")),"Ready","Missing items"))</f>
        <v/>
      </c>
    </row>
    <row r="149" spans="1:11" x14ac:dyDescent="0.25">
      <c r="C149" s="11"/>
      <c r="K149" s="12" t="str">
        <f>IF($A149="","",IF(AND((E149="Confirmed"),(F149="Yes"),(G149="Yes"),(H149&lt;&gt;"No"),(I149="Passed"),(J149="Yes")),"Ready","Missing items"))</f>
        <v/>
      </c>
    </row>
    <row r="150" spans="1:11" x14ac:dyDescent="0.25">
      <c r="C150" s="11"/>
      <c r="K150" s="12" t="str">
        <f>IF($A150="","",IF(AND((E150="Confirmed"),(F150="Yes"),(G150="Yes"),(H150&lt;&gt;"No"),(I150="Passed"),(J150="Yes")),"Ready","Missing items"))</f>
        <v/>
      </c>
    </row>
    <row r="151" spans="1:11" x14ac:dyDescent="0.25">
      <c r="C151" s="11"/>
      <c r="K151" s="12" t="str">
        <f>IF($A151="","",IF(AND((E151="Confirmed"),(F151="Yes"),(G151="Yes"),(H151&lt;&gt;"No"),(I151="Passed"),(J151="Yes")),"Ready","Missing items"))</f>
        <v/>
      </c>
    </row>
    <row r="152" spans="1:11" x14ac:dyDescent="0.25">
      <c r="C152" s="11"/>
      <c r="K152" s="12" t="str">
        <f>IF($A152="","",IF(AND((E152="Confirmed"),(F152="Yes"),(G152="Yes"),(H152&lt;&gt;"No"),(I152="Passed"),(J152="Yes")),"Ready","Missing items"))</f>
        <v/>
      </c>
    </row>
    <row r="153" spans="1:11" x14ac:dyDescent="0.25">
      <c r="C153" s="11"/>
      <c r="K153" s="12" t="str">
        <f>IF($A153="","",IF(AND((E153="Confirmed"),(F153="Yes"),(G153="Yes"),(H153&lt;&gt;"No"),(I153="Passed"),(J153="Yes")),"Ready","Missing items"))</f>
        <v/>
      </c>
    </row>
    <row r="154" spans="1:11" x14ac:dyDescent="0.25">
      <c r="C154" s="11"/>
      <c r="K154" s="12" t="str">
        <f>IF($A154="","",IF(AND((E154="Confirmed"),(F154="Yes"),(G154="Yes"),(H154&lt;&gt;"No"),(I154="Passed"),(J154="Yes")),"Ready","Missing items"))</f>
        <v/>
      </c>
    </row>
    <row r="155" spans="1:11" x14ac:dyDescent="0.25">
      <c r="C155" s="11"/>
      <c r="K155" s="12" t="str">
        <f>IF($A155="","",IF(AND((E155="Confirmed"),(F155="Yes"),(G155="Yes"),(H155&lt;&gt;"No"),(I155="Passed"),(J155="Yes")),"Ready","Missing items"))</f>
        <v/>
      </c>
    </row>
    <row r="156" spans="1:11" x14ac:dyDescent="0.25">
      <c r="C156" s="11"/>
      <c r="K156" s="12" t="str">
        <f>IF($A156="","",IF(AND((E156="Confirmed"),(F156="Yes"),(G156="Yes"),(H156&lt;&gt;"No"),(I156="Passed"),(J156="Yes")),"Ready","Missing items"))</f>
        <v/>
      </c>
    </row>
    <row r="157" spans="1:11" x14ac:dyDescent="0.25">
      <c r="C157" s="11"/>
      <c r="K157" s="12" t="str">
        <f>IF($A157="","",IF(AND((E157="Confirmed"),(F157="Yes"),(G157="Yes"),(H157&lt;&gt;"No"),(I157="Passed"),(J157="Yes")),"Ready","Missing items"))</f>
        <v/>
      </c>
    </row>
    <row r="158" spans="1:11" x14ac:dyDescent="0.25">
      <c r="C158" s="11"/>
      <c r="K158" s="12" t="str">
        <f>IF($A158="","",IF(AND((E158="Confirmed"),(F158="Yes"),(G158="Yes"),(H158&lt;&gt;"No"),(I158="Passed"),(J158="Yes")),"Ready","Missing items"))</f>
        <v/>
      </c>
    </row>
    <row r="159" spans="1:11" x14ac:dyDescent="0.25">
      <c r="C159" s="11"/>
      <c r="K159" s="12" t="str">
        <f>IF($A159="","",IF(AND((E159="Confirmed"),(F159="Yes"),(G159="Yes"),(H159&lt;&gt;"No"),(I159="Passed"),(J159="Yes")),"Ready","Missing items"))</f>
        <v/>
      </c>
    </row>
    <row r="160" spans="1:11" x14ac:dyDescent="0.25">
      <c r="C160" s="11"/>
      <c r="K160" s="12" t="str">
        <f>IF($A160="","",IF(AND((E160="Confirmed"),(F160="Yes"),(G160="Yes"),(H160&lt;&gt;"No"),(I160="Passed"),(J160="Yes")),"Ready","Missing items"))</f>
        <v/>
      </c>
    </row>
    <row r="161" spans="1:11" x14ac:dyDescent="0.25">
      <c r="C161" s="11"/>
      <c r="K161" s="12" t="str">
        <f>IF($A161="","",IF(AND((E161="Confirmed"),(F161="Yes"),(G161="Yes"),(H161&lt;&gt;"No"),(I161="Passed"),(J161="Yes")),"Ready","Missing items"))</f>
        <v/>
      </c>
    </row>
    <row r="162" spans="1:11" x14ac:dyDescent="0.25">
      <c r="C162" s="11"/>
      <c r="K162" s="12" t="str">
        <f>IF($A162="","",IF(AND((E162="Confirmed"),(F162="Yes"),(G162="Yes"),(H162&lt;&gt;"No"),(I162="Passed"),(J162="Yes")),"Ready","Missing items"))</f>
        <v/>
      </c>
    </row>
    <row r="163" spans="1:11" x14ac:dyDescent="0.25">
      <c r="C163" s="11"/>
      <c r="K163" s="12" t="str">
        <f>IF($A163="","",IF(AND((E163="Confirmed"),(F163="Yes"),(G163="Yes"),(H163&lt;&gt;"No"),(I163="Passed"),(J163="Yes")),"Ready","Missing items"))</f>
        <v/>
      </c>
    </row>
    <row r="164" spans="1:11" x14ac:dyDescent="0.25">
      <c r="C164" s="11"/>
      <c r="K164" s="12" t="str">
        <f>IF($A164="","",IF(AND((E164="Confirmed"),(F164="Yes"),(G164="Yes"),(H164&lt;&gt;"No"),(I164="Passed"),(J164="Yes")),"Ready","Missing items"))</f>
        <v/>
      </c>
    </row>
    <row r="165" spans="1:11" x14ac:dyDescent="0.25">
      <c r="C165" s="11"/>
      <c r="K165" s="12" t="str">
        <f>IF($A165="","",IF(AND((E165="Confirmed"),(F165="Yes"),(G165="Yes"),(H165&lt;&gt;"No"),(I165="Passed"),(J165="Yes")),"Ready","Missing items"))</f>
        <v/>
      </c>
    </row>
    <row r="166" spans="1:11" x14ac:dyDescent="0.25">
      <c r="C166" s="11"/>
      <c r="K166" s="12" t="str">
        <f>IF($A166="","",IF(AND((E166="Confirmed"),(F166="Yes"),(G166="Yes"),(H166&lt;&gt;"No"),(I166="Passed"),(J166="Yes")),"Ready","Missing items"))</f>
        <v/>
      </c>
    </row>
    <row r="167" spans="1:11" x14ac:dyDescent="0.25">
      <c r="C167" s="11"/>
      <c r="K167" s="12" t="str">
        <f>IF($A167="","",IF(AND((E167="Confirmed"),(F167="Yes"),(G167="Yes"),(H167&lt;&gt;"No"),(I167="Passed"),(J167="Yes")),"Ready","Missing items"))</f>
        <v/>
      </c>
    </row>
    <row r="168" spans="1:11" x14ac:dyDescent="0.25">
      <c r="C168" s="11"/>
      <c r="K168" s="12" t="str">
        <f>IF($A168="","",IF(AND((E168="Confirmed"),(F168="Yes"),(G168="Yes"),(H168&lt;&gt;"No"),(I168="Passed"),(J168="Yes")),"Ready","Missing items"))</f>
        <v/>
      </c>
    </row>
    <row r="169" spans="1:11" x14ac:dyDescent="0.25">
      <c r="C169" s="11"/>
      <c r="K169" s="12" t="str">
        <f>IF($A169="","",IF(AND((E169="Confirmed"),(F169="Yes"),(G169="Yes"),(H169&lt;&gt;"No"),(I169="Passed"),(J169="Yes")),"Ready","Missing items"))</f>
        <v/>
      </c>
    </row>
    <row r="170" spans="1:11" x14ac:dyDescent="0.25">
      <c r="C170" s="11"/>
      <c r="K170" s="12" t="str">
        <f>IF($A170="","",IF(AND((E170="Confirmed"),(F170="Yes"),(G170="Yes"),(H170&lt;&gt;"No"),(I170="Passed"),(J170="Yes")),"Ready","Missing items"))</f>
        <v/>
      </c>
    </row>
    <row r="171" spans="1:11" x14ac:dyDescent="0.25">
      <c r="C171" s="11"/>
      <c r="K171" s="12" t="str">
        <f>IF($A171="","",IF(AND((E171="Confirmed"),(F171="Yes"),(G171="Yes"),(H171&lt;&gt;"No"),(I171="Passed"),(J171="Yes")),"Ready","Missing items"))</f>
        <v/>
      </c>
    </row>
    <row r="172" spans="1:11" x14ac:dyDescent="0.25">
      <c r="C172" s="11"/>
      <c r="K172" s="12" t="str">
        <f>IF($A172="","",IF(AND((E172="Confirmed"),(F172="Yes"),(G172="Yes"),(H172&lt;&gt;"No"),(I172="Passed"),(J172="Yes")),"Ready","Missing items"))</f>
        <v/>
      </c>
    </row>
    <row r="173" spans="1:11" x14ac:dyDescent="0.25">
      <c r="C173" s="11"/>
      <c r="K173" s="12" t="str">
        <f>IF($A173="","",IF(AND((E173="Confirmed"),(F173="Yes"),(G173="Yes"),(H173&lt;&gt;"No"),(I173="Passed"),(J173="Yes")),"Ready","Missing items"))</f>
        <v/>
      </c>
    </row>
    <row r="174" spans="1:11" x14ac:dyDescent="0.25">
      <c r="C174" s="11"/>
      <c r="K174" s="12" t="str">
        <f>IF($A174="","",IF(AND((E174="Confirmed"),(F174="Yes"),(G174="Yes"),(H174&lt;&gt;"No"),(I174="Passed"),(J174="Yes")),"Ready","Missing items"))</f>
        <v/>
      </c>
    </row>
    <row r="175" spans="1:11" x14ac:dyDescent="0.25">
      <c r="C175" s="11"/>
      <c r="K175" s="12" t="str">
        <f>IF($A175="","",IF(AND((E175="Confirmed"),(F175="Yes"),(G175="Yes"),(H175&lt;&gt;"No"),(I175="Passed"),(J175="Yes")),"Ready","Missing items"))</f>
        <v/>
      </c>
    </row>
    <row r="176" spans="1:11" x14ac:dyDescent="0.25">
      <c r="C176" s="11"/>
      <c r="K176" s="12" t="str">
        <f>IF($A176="","",IF(AND((E176="Confirmed"),(F176="Yes"),(G176="Yes"),(H176&lt;&gt;"No"),(I176="Passed"),(J176="Yes")),"Ready","Missing items"))</f>
        <v/>
      </c>
    </row>
    <row r="177" spans="1:11" x14ac:dyDescent="0.25">
      <c r="C177" s="11"/>
      <c r="K177" s="12" t="str">
        <f>IF($A177="","",IF(AND((E177="Confirmed"),(F177="Yes"),(G177="Yes"),(H177&lt;&gt;"No"),(I177="Passed"),(J177="Yes")),"Ready","Missing items"))</f>
        <v/>
      </c>
    </row>
    <row r="178" spans="1:11" x14ac:dyDescent="0.25">
      <c r="C178" s="11"/>
      <c r="K178" s="12" t="str">
        <f>IF($A178="","",IF(AND((E178="Confirmed"),(F178="Yes"),(G178="Yes"),(H178&lt;&gt;"No"),(I178="Passed"),(J178="Yes")),"Ready","Missing items"))</f>
        <v/>
      </c>
    </row>
    <row r="179" spans="1:11" x14ac:dyDescent="0.25">
      <c r="C179" s="11"/>
      <c r="K179" s="12" t="str">
        <f>IF($A179="","",IF(AND((E179="Confirmed"),(F179="Yes"),(G179="Yes"),(H179&lt;&gt;"No"),(I179="Passed"),(J179="Yes")),"Ready","Missing items"))</f>
        <v/>
      </c>
    </row>
    <row r="180" spans="1:11" x14ac:dyDescent="0.25">
      <c r="C180" s="11"/>
      <c r="K180" s="12" t="str">
        <f>IF($A180="","",IF(AND((E180="Confirmed"),(F180="Yes"),(G180="Yes"),(H180&lt;&gt;"No"),(I180="Passed"),(J180="Yes")),"Ready","Missing items"))</f>
        <v/>
      </c>
    </row>
    <row r="181" spans="1:11" x14ac:dyDescent="0.25">
      <c r="C181" s="11"/>
      <c r="K181" s="12" t="str">
        <f>IF($A181="","",IF(AND((E181="Confirmed"),(F181="Yes"),(G181="Yes"),(H181&lt;&gt;"No"),(I181="Passed"),(J181="Yes")),"Ready","Missing items"))</f>
        <v/>
      </c>
    </row>
    <row r="182" spans="1:11" x14ac:dyDescent="0.25">
      <c r="C182" s="11"/>
      <c r="K182" s="12" t="str">
        <f>IF($A182="","",IF(AND((E182="Confirmed"),(F182="Yes"),(G182="Yes"),(H182&lt;&gt;"No"),(I182="Passed"),(J182="Yes")),"Ready","Missing items"))</f>
        <v/>
      </c>
    </row>
    <row r="183" spans="1:11" x14ac:dyDescent="0.25">
      <c r="C183" s="11"/>
      <c r="K183" s="12" t="str">
        <f>IF($A183="","",IF(AND((E183="Confirmed"),(F183="Yes"),(G183="Yes"),(H183&lt;&gt;"No"),(I183="Passed"),(J183="Yes")),"Ready","Missing items"))</f>
        <v/>
      </c>
    </row>
    <row r="184" spans="1:11" x14ac:dyDescent="0.25">
      <c r="C184" s="11"/>
      <c r="K184" s="12" t="str">
        <f>IF($A184="","",IF(AND((E184="Confirmed"),(F184="Yes"),(G184="Yes"),(H184&lt;&gt;"No"),(I184="Passed"),(J184="Yes")),"Ready","Missing items"))</f>
        <v/>
      </c>
    </row>
    <row r="185" spans="1:11" x14ac:dyDescent="0.25">
      <c r="C185" s="11"/>
      <c r="K185" s="12" t="str">
        <f>IF($A185="","",IF(AND((E185="Confirmed"),(F185="Yes"),(G185="Yes"),(H185&lt;&gt;"No"),(I185="Passed"),(J185="Yes")),"Ready","Missing items"))</f>
        <v/>
      </c>
    </row>
    <row r="186" spans="1:11" x14ac:dyDescent="0.25">
      <c r="C186" s="11"/>
      <c r="K186" s="12" t="str">
        <f>IF($A186="","",IF(AND((E186="Confirmed"),(F186="Yes"),(G186="Yes"),(H186&lt;&gt;"No"),(I186="Passed"),(J186="Yes")),"Ready","Missing items"))</f>
        <v/>
      </c>
    </row>
    <row r="187" spans="1:11" x14ac:dyDescent="0.25">
      <c r="C187" s="11"/>
      <c r="K187" s="12" t="str">
        <f>IF($A187="","",IF(AND((E187="Confirmed"),(F187="Yes"),(G187="Yes"),(H187&lt;&gt;"No"),(I187="Passed"),(J187="Yes")),"Ready","Missing items"))</f>
        <v/>
      </c>
    </row>
    <row r="188" spans="1:11" x14ac:dyDescent="0.25">
      <c r="C188" s="11"/>
      <c r="K188" s="12" t="str">
        <f>IF($A188="","",IF(AND((E188="Confirmed"),(F188="Yes"),(G188="Yes"),(H188&lt;&gt;"No"),(I188="Passed"),(J188="Yes")),"Ready","Missing items"))</f>
        <v/>
      </c>
    </row>
    <row r="189" spans="1:11" x14ac:dyDescent="0.25">
      <c r="C189" s="11"/>
      <c r="K189" s="12" t="str">
        <f>IF($A189="","",IF(AND((E189="Confirmed"),(F189="Yes"),(G189="Yes"),(H189&lt;&gt;"No"),(I189="Passed"),(J189="Yes")),"Ready","Missing items"))</f>
        <v/>
      </c>
    </row>
    <row r="190" spans="1:11" x14ac:dyDescent="0.25">
      <c r="C190" s="11"/>
      <c r="K190" s="12" t="str">
        <f>IF($A190="","",IF(AND((E190="Confirmed"),(F190="Yes"),(G190="Yes"),(H190&lt;&gt;"No"),(I190="Passed"),(J190="Yes")),"Ready","Missing items"))</f>
        <v/>
      </c>
    </row>
    <row r="191" spans="1:11" x14ac:dyDescent="0.25">
      <c r="C191" s="11"/>
      <c r="K191" s="12" t="str">
        <f>IF($A191="","",IF(AND((E191="Confirmed"),(F191="Yes"),(G191="Yes"),(H191&lt;&gt;"No"),(I191="Passed"),(J191="Yes")),"Ready","Missing items"))</f>
        <v/>
      </c>
    </row>
    <row r="192" spans="1:11" x14ac:dyDescent="0.25">
      <c r="C192" s="11"/>
      <c r="K192" s="12" t="str">
        <f>IF($A192="","",IF(AND((E192="Confirmed"),(F192="Yes"),(G192="Yes"),(H192&lt;&gt;"No"),(I192="Passed"),(J192="Yes")),"Ready","Missing items"))</f>
        <v/>
      </c>
    </row>
    <row r="193" spans="1:11" x14ac:dyDescent="0.25">
      <c r="C193" s="11"/>
      <c r="K193" s="12" t="str">
        <f>IF($A193="","",IF(AND((E193="Confirmed"),(F193="Yes"),(G193="Yes"),(H193&lt;&gt;"No"),(I193="Passed"),(J193="Yes")),"Ready","Missing items"))</f>
        <v/>
      </c>
    </row>
    <row r="194" spans="1:11" x14ac:dyDescent="0.25">
      <c r="C194" s="11"/>
      <c r="K194" s="12" t="str">
        <f>IF($A194="","",IF(AND((E194="Confirmed"),(F194="Yes"),(G194="Yes"),(H194&lt;&gt;"No"),(I194="Passed"),(J194="Yes")),"Ready","Missing items"))</f>
        <v/>
      </c>
    </row>
    <row r="195" spans="1:11" x14ac:dyDescent="0.25">
      <c r="C195" s="11"/>
      <c r="K195" s="12" t="str">
        <f>IF($A195="","",IF(AND((E195="Confirmed"),(F195="Yes"),(G195="Yes"),(H195&lt;&gt;"No"),(I195="Passed"),(J195="Yes")),"Ready","Missing items"))</f>
        <v/>
      </c>
    </row>
    <row r="196" spans="1:11" x14ac:dyDescent="0.25">
      <c r="C196" s="11"/>
      <c r="K196" s="12" t="str">
        <f>IF($A196="","",IF(AND((E196="Confirmed"),(F196="Yes"),(G196="Yes"),(H196&lt;&gt;"No"),(I196="Passed"),(J196="Yes")),"Ready","Missing items"))</f>
        <v/>
      </c>
    </row>
    <row r="197" spans="1:11" x14ac:dyDescent="0.25">
      <c r="C197" s="11"/>
      <c r="K197" s="12" t="str">
        <f>IF($A197="","",IF(AND((E197="Confirmed"),(F197="Yes"),(G197="Yes"),(H197&lt;&gt;"No"),(I197="Passed"),(J197="Yes")),"Ready","Missing items"))</f>
        <v/>
      </c>
    </row>
    <row r="198" spans="1:11" x14ac:dyDescent="0.25">
      <c r="C198" s="11"/>
      <c r="K198" s="12" t="str">
        <f>IF($A198="","",IF(AND((E198="Confirmed"),(F198="Yes"),(G198="Yes"),(H198&lt;&gt;"No"),(I198="Passed"),(J198="Yes")),"Ready","Missing items"))</f>
        <v/>
      </c>
    </row>
    <row r="199" spans="1:11" x14ac:dyDescent="0.25">
      <c r="C199" s="11"/>
      <c r="K199" s="12" t="str">
        <f>IF($A199="","",IF(AND((E199="Confirmed"),(F199="Yes"),(G199="Yes"),(H199&lt;&gt;"No"),(I199="Passed"),(J199="Yes")),"Ready","Missing items"))</f>
        <v/>
      </c>
    </row>
    <row r="200" spans="1:11" x14ac:dyDescent="0.25">
      <c r="C200" s="11"/>
      <c r="K200" s="12" t="str">
        <f>IF($A200="","",IF(AND((E200="Confirmed"),(F200="Yes"),(G200="Yes"),(H200&lt;&gt;"No"),(I200="Passed"),(J200="Yes")),"Ready","Missing items"))</f>
        <v/>
      </c>
    </row>
    <row r="201" spans="1:11" x14ac:dyDescent="0.25">
      <c r="C201" s="11"/>
      <c r="K201" s="12" t="str">
        <f>IF($A201="","",IF(AND((E201="Confirmed"),(F201="Yes"),(G201="Yes"),(H201&lt;&gt;"No"),(I201="Passed"),(J201="Yes")),"Ready","Missing items"))</f>
        <v/>
      </c>
    </row>
  </sheetData>
  <autoFilter ref="A1:K1"/>
  <conditionalFormatting sqref="K2:K201">
    <cfRule type="expression" dxfId="0" priority="1">
      <formula>K2="Ready"</formula>
    </cfRule>
  </conditionalFormatting>
  <conditionalFormatting sqref="K2:K201">
    <cfRule type="expression" dxfId="1" priority="1">
      <formula>K2="Missing items"</formula>
    </cfRule>
  </conditionalFormatting>
  <dataValidations count="8">
    <dataValidation type="date" operator="greaterThan" allowBlank="1" showErrorMessage="1" errorTitle="Date expected" error="Enter a date, e.g. 10/15/2026." sqref="C2:C201">
      <formula1>2</formula1>
    </dataValidation>
    <dataValidation type="list" allowBlank="1" showErrorMessage="1" errorTitle="Pick from the list" error="Choose one of: Keynote, Panel, Workshop, Fireside chat" sqref="D2:D201">
      <formula1>"Keynote,Panel,Workshop,Fireside chat"</formula1>
    </dataValidation>
    <dataValidation type="list" allowBlank="1" showErrorMessage="1" errorTitle="Pick from the list" error="Choose one of: Invited, Confirmed, Declined" sqref="E2:E201">
      <formula1>"Invited,Confirmed,Declined"</formula1>
    </dataValidation>
    <dataValidation type="list" allowBlank="1" showErrorMessage="1" errorTitle="Pick from the list" error="Choose one of: No, Yes" sqref="F2:F201">
      <formula1>"No,Yes"</formula1>
    </dataValidation>
    <dataValidation type="list" allowBlank="1" showErrorMessage="1" errorTitle="Pick from the list" error="Choose one of: No, Yes" sqref="G2:G201">
      <formula1>"No,Yes"</formula1>
    </dataValidation>
    <dataValidation type="list" allowBlank="1" showErrorMessage="1" errorTitle="Pick from the list" error="Choose one of: No, Yes, Not needed" sqref="H2:H201">
      <formula1>"No,Yes,Not needed"</formula1>
    </dataValidation>
    <dataValidation type="list" allowBlank="1" showErrorMessage="1" errorTitle="Pick from the list" error="Choose one of: Not scheduled, Scheduled, Passed, Issues" sqref="I2:I201">
      <formula1>"Not scheduled,Scheduled,Passed,Issues"</formula1>
    </dataValidation>
    <dataValidation type="list" allowBlank="1" showErrorMessage="1" errorTitle="Pick from the list" error="Choose one of: No, Yes" sqref="J2:J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43</v>
      </c>
      <c r="B1" s="13" t="s">
        <v>44</v>
      </c>
      <c r="C1" s="13" t="s">
        <v>45</v>
      </c>
    </row>
    <row r="2" spans="1:3" x14ac:dyDescent="0.25">
      <c r="A2" s="14" t="s">
        <v>46</v>
      </c>
      <c r="B2" s="15"/>
      <c r="C2" s="15"/>
    </row>
    <row r="3" spans="1:2" x14ac:dyDescent="0.25">
      <c r="A3" t="s">
        <v>47</v>
      </c>
      <c r="B3" s="16">
        <f>COUNTIF('Speakers'!$E$2:$E$201,"Confirmed")</f>
        <v>3</v>
      </c>
    </row>
    <row r="4" spans="1:2" x14ac:dyDescent="0.25">
      <c r="A4" t="s">
        <v>23</v>
      </c>
      <c r="B4" s="16">
        <f>COUNTIF('Speakers'!$K$2:$K$201,"Ready")</f>
        <v>1</v>
      </c>
    </row>
    <row r="5" spans="1:3" x14ac:dyDescent="0.25">
      <c r="A5" s="14" t="s">
        <v>48</v>
      </c>
      <c r="B5" s="15"/>
      <c r="C5" s="15"/>
    </row>
    <row r="6" spans="1:2" x14ac:dyDescent="0.25">
      <c r="A6" t="s">
        <v>49</v>
      </c>
      <c r="B6" s="16">
        <f>COUNTIF('Speakers'!$I$2:$I$201,"Not scheduled")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Speakers</vt:lpstr>
      <vt:lpstr>Readiness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