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asks" state="visible" r:id="rId5"/>
    <sheet sheetId="3" name="Billing" state="visible" r:id="rId6"/>
  </sheets>
  <calcPr calcId="171027" fullCalcOnLoad="1"/>
</workbook>
</file>

<file path=xl/sharedStrings.xml><?xml version="1.0" encoding="utf-8"?>
<sst xmlns="http://schemas.openxmlformats.org/spreadsheetml/2006/main" count="61" uniqueCount="54">
  <si>
    <t>Errand Task Tracker</t>
  </si>
  <si>
    <t>A free task tracker for errand services: track requests by client, type, and due time with a today-and-upcoming view in Sheets or Excel.</t>
  </si>
  <si>
    <t>Quick start</t>
  </si>
  <si>
    <t>Open the Tasks tab and replace the sample rows with your own — one row per entry. Formulas fill in automatically for new rows.</t>
  </si>
  <si>
    <t>Sort by due date and time to plan the route; tasks due today turn amber and late ones red.</t>
  </si>
  <si>
    <t>Keep receipts for out-of-pocket purchases and attach them to the client invoice.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</si>
  <si>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</si>
  <si>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</si>
  <si>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</si>
  <si>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</si>
  <si>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</si>
  <si>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</si>
  <si>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</si>
  <si>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Task</t>
  </si>
  <si>
    <t>Client</t>
  </si>
  <si>
    <t>Type</t>
  </si>
  <si>
    <t>Due date</t>
  </si>
  <si>
    <t>Due by</t>
  </si>
  <si>
    <t>Priority</t>
  </si>
  <si>
    <t>Status</t>
  </si>
  <si>
    <t>Minutes</t>
  </si>
  <si>
    <t>Mileage</t>
  </si>
  <si>
    <t>Out-of-pocket</t>
  </si>
  <si>
    <t>Billable</t>
  </si>
  <si>
    <t>Today</t>
  </si>
  <si>
    <t>Weekly grocery run</t>
  </si>
  <si>
    <t>Morgan household</t>
  </si>
  <si>
    <t>Groceries</t>
  </si>
  <si>
    <t>Normal</t>
  </si>
  <si>
    <t>In progress</t>
  </si>
  <si>
    <t>Pick up prescription</t>
  </si>
  <si>
    <t>L. Ito</t>
  </si>
  <si>
    <t>Pharmacy pickup</t>
  </si>
  <si>
    <t>Urgent</t>
  </si>
  <si>
    <t>To do</t>
  </si>
  <si>
    <t>Return 3 packages</t>
  </si>
  <si>
    <t>K. Shaw</t>
  </si>
  <si>
    <t>Returns</t>
  </si>
  <si>
    <t>Wait for cable tech</t>
  </si>
  <si>
    <t>R. Allen</t>
  </si>
  <si>
    <t>Waiting for service</t>
  </si>
  <si>
    <t>Dry cleaning drop-off</t>
  </si>
  <si>
    <t>Dry cleaning</t>
  </si>
  <si>
    <t>Done</t>
  </si>
  <si>
    <t>Item</t>
  </si>
  <si>
    <t>Value</t>
  </si>
  <si>
    <t>Notes</t>
  </si>
  <si>
    <t>Rates</t>
  </si>
  <si>
    <t>Hourly rate</t>
  </si>
  <si>
    <t>Mileage rate</t>
  </si>
  <si>
    <t>Tasks due today</t>
  </si>
  <si>
    <t>Billing</t>
  </si>
  <si>
    <t>To bill</t>
  </si>
  <si>
    <t>Out-of-pocket purchases are reimbursed at cost.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</si>
</sst>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5" width="11" customWidth="1"/>
    <col min="6" max="7" width="16" customWidth="1"/>
    <col min="8" max="9" width="12" customWidth="1"/>
    <col min="10" max="10" width="16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s="11">
        <v>46308</v>
      </c>
      <c r="E2" s="12">
        <v>0.5</v>
      </c>
      <c r="F2" t="s">
        <v>28</v>
      </c>
      <c r="G2" t="s">
        <v>29</v>
      </c>
      <c r="H2" s="13">
        <v>75</v>
      </c>
      <c r="I2" s="13">
        <v>12</v>
      </c>
      <c r="J2" s="14">
        <v>186.4</v>
      </c>
      <c r="K2" s="15">
        <f>IF($A2="","",((ROUND(((H2/60)*'Billing'!$B$3),2)+ROUND((I2*'Billing'!$B$4),2))+J2))</f>
        <v>238.55</v>
      </c>
      <c r="L2" s="16" t="str">
        <f>IF($A2="","",IF(AND((D2=TODAY()),(G2&lt;&gt;"Done")),"Today",""))</f>
        <v/>
      </c>
    </row>
    <row r="3" spans="1:12" x14ac:dyDescent="0.25">
      <c r="A3" t="s">
        <v>30</v>
      </c>
      <c r="B3" t="s">
        <v>31</v>
      </c>
      <c r="C3" t="s">
        <v>32</v>
      </c>
      <c r="D3" s="11">
        <v>46308</v>
      </c>
      <c r="E3" s="12">
        <v>0.7083333333333334</v>
      </c>
      <c r="F3" t="s">
        <v>33</v>
      </c>
      <c r="G3" t="s">
        <v>34</v>
      </c>
      <c r="H3" s="13">
        <v>30</v>
      </c>
      <c r="I3" s="13">
        <v>6</v>
      </c>
      <c r="J3" s="14">
        <v>0</v>
      </c>
      <c r="K3" s="15">
        <f>IF($A3="","",((ROUND(((H3/60)*'Billing'!$B$3),2)+ROUND((I3*'Billing'!$B$4),2))+J3))</f>
        <v>21.7</v>
      </c>
      <c r="L3" s="16" t="str">
        <f>IF($A3="","",IF(AND((D3=TODAY()),(G3&lt;&gt;"Done")),"Today",""))</f>
        <v/>
      </c>
    </row>
    <row r="4" spans="1:12" x14ac:dyDescent="0.25">
      <c r="A4" t="s">
        <v>35</v>
      </c>
      <c r="B4" t="s">
        <v>36</v>
      </c>
      <c r="C4" t="s">
        <v>37</v>
      </c>
      <c r="D4" s="11">
        <v>46309</v>
      </c>
      <c r="E4" s="12">
        <v>0.625</v>
      </c>
      <c r="F4" t="s">
        <v>28</v>
      </c>
      <c r="G4" t="s">
        <v>34</v>
      </c>
      <c r="H4" s="13">
        <v>40</v>
      </c>
      <c r="I4" s="13">
        <v>8</v>
      </c>
      <c r="J4" s="14">
        <v>0</v>
      </c>
      <c r="K4" s="15">
        <f>IF($A4="","",((ROUND(((H4/60)*'Billing'!$B$3),2)+ROUND((I4*'Billing'!$B$4),2))+J4))</f>
        <v>28.93</v>
      </c>
      <c r="L4" s="16" t="str">
        <f>IF($A4="","",IF(AND((D4=TODAY()),(G4&lt;&gt;"Done")),"Today",""))</f>
        <v/>
      </c>
    </row>
    <row r="5" spans="1:12" x14ac:dyDescent="0.25">
      <c r="A5" t="s">
        <v>38</v>
      </c>
      <c r="B5" t="s">
        <v>39</v>
      </c>
      <c r="C5" t="s">
        <v>40</v>
      </c>
      <c r="D5" s="11">
        <v>46310</v>
      </c>
      <c r="E5" s="12">
        <v>0.3333333333333333</v>
      </c>
      <c r="F5" t="s">
        <v>28</v>
      </c>
      <c r="G5" t="s">
        <v>34</v>
      </c>
      <c r="H5" s="13">
        <v>180</v>
      </c>
      <c r="I5" s="13">
        <v>4</v>
      </c>
      <c r="J5" s="14">
        <v>0</v>
      </c>
      <c r="K5" s="15">
        <f>IF($A5="","",((ROUND(((H5/60)*'Billing'!$B$3),2)+ROUND((I5*'Billing'!$B$4),2))+J5))</f>
        <v>107.8</v>
      </c>
      <c r="L5" s="16" t="str">
        <f>IF($A5="","",IF(AND((D5=TODAY()),(G5&lt;&gt;"Done")),"Today",""))</f>
        <v/>
      </c>
    </row>
    <row r="6" spans="1:12" x14ac:dyDescent="0.25">
      <c r="A6" t="s">
        <v>41</v>
      </c>
      <c r="B6" t="s">
        <v>36</v>
      </c>
      <c r="C6" t="s">
        <v>42</v>
      </c>
      <c r="D6" s="11">
        <v>46307</v>
      </c>
      <c r="E6" s="12">
        <v>0.4166666666666667</v>
      </c>
      <c r="F6" t="s">
        <v>28</v>
      </c>
      <c r="G6" t="s">
        <v>43</v>
      </c>
      <c r="H6" s="13">
        <v>20</v>
      </c>
      <c r="I6" s="13">
        <v>3</v>
      </c>
      <c r="J6" s="14">
        <v>0</v>
      </c>
      <c r="K6" s="15">
        <f>IF($A6="","",((ROUND(((H6/60)*'Billing'!$B$3),2)+ROUND((I6*'Billing'!$B$4),2))+J6))</f>
        <v>13.77</v>
      </c>
      <c r="L6" s="16" t="str">
        <f>IF($A6="","",IF(AND((D6=TODAY()),(G6&lt;&gt;"Done")),"Today",""))</f>
        <v/>
      </c>
    </row>
    <row r="7" spans="1:12" x14ac:dyDescent="0.25">
      <c r="D7" s="11"/>
      <c r="E7" s="12"/>
      <c r="H7" s="13"/>
      <c r="I7" s="13"/>
      <c r="J7" s="14"/>
      <c r="K7" s="15" t="str">
        <f>IF($A7="","",((ROUND(((H7/60)*'Billing'!$B$3),2)+ROUND((I7*'Billing'!$B$4),2))+J7))</f>
        <v/>
      </c>
      <c r="L7" s="16" t="str">
        <f>IF($A7="","",IF(AND((D7=TODAY()),(G7&lt;&gt;"Done")),"Today",""))</f>
        <v/>
      </c>
    </row>
    <row r="8" spans="1:12" x14ac:dyDescent="0.25">
      <c r="D8" s="11"/>
      <c r="E8" s="12"/>
      <c r="H8" s="13"/>
      <c r="I8" s="13"/>
      <c r="J8" s="14"/>
      <c r="K8" s="15" t="str">
        <f>IF($A8="","",((ROUND(((H8/60)*'Billing'!$B$3),2)+ROUND((I8*'Billing'!$B$4),2))+J8))</f>
        <v/>
      </c>
      <c r="L8" s="16" t="str">
        <f>IF($A8="","",IF(AND((D8=TODAY()),(G8&lt;&gt;"Done")),"Today",""))</f>
        <v/>
      </c>
    </row>
    <row r="9" spans="1:12" x14ac:dyDescent="0.25">
      <c r="D9" s="11"/>
      <c r="E9" s="12"/>
      <c r="H9" s="13"/>
      <c r="I9" s="13"/>
      <c r="J9" s="14"/>
      <c r="K9" s="15" t="str">
        <f>IF($A9="","",((ROUND(((H9/60)*'Billing'!$B$3),2)+ROUND((I9*'Billing'!$B$4),2))+J9))</f>
        <v/>
      </c>
      <c r="L9" s="16" t="str">
        <f>IF($A9="","",IF(AND((D9=TODAY()),(G9&lt;&gt;"Done")),"Today",""))</f>
        <v/>
      </c>
    </row>
    <row r="10" spans="1:12" x14ac:dyDescent="0.25">
      <c r="D10" s="11"/>
      <c r="E10" s="12"/>
      <c r="H10" s="13"/>
      <c r="I10" s="13"/>
      <c r="J10" s="14"/>
      <c r="K10" s="15" t="str">
        <f>IF($A10="","",((ROUND(((H10/60)*'Billing'!$B$3),2)+ROUND((I10*'Billing'!$B$4),2))+J10))</f>
        <v/>
      </c>
      <c r="L10" s="16" t="str">
        <f>IF($A10="","",IF(AND((D10=TODAY()),(G10&lt;&gt;"Done")),"Today",""))</f>
        <v/>
      </c>
    </row>
    <row r="11" spans="1:12" x14ac:dyDescent="0.25">
      <c r="D11" s="11"/>
      <c r="E11" s="12"/>
      <c r="H11" s="13"/>
      <c r="I11" s="13"/>
      <c r="J11" s="14"/>
      <c r="K11" s="15" t="str">
        <f>IF($A11="","",((ROUND(((H11/60)*'Billing'!$B$3),2)+ROUND((I11*'Billing'!$B$4),2))+J11))</f>
        <v/>
      </c>
      <c r="L11" s="16" t="str">
        <f>IF($A11="","",IF(AND((D11=TODAY()),(G11&lt;&gt;"Done")),"Today",""))</f>
        <v/>
      </c>
    </row>
    <row r="12" spans="1:12" x14ac:dyDescent="0.25">
      <c r="D12" s="11"/>
      <c r="E12" s="12"/>
      <c r="H12" s="13"/>
      <c r="I12" s="13"/>
      <c r="J12" s="14"/>
      <c r="K12" s="15" t="str">
        <f>IF($A12="","",((ROUND(((H12/60)*'Billing'!$B$3),2)+ROUND((I12*'Billing'!$B$4),2))+J12))</f>
        <v/>
      </c>
      <c r="L12" s="16" t="str">
        <f>IF($A12="","",IF(AND((D12=TODAY()),(G12&lt;&gt;"Done")),"Today",""))</f>
        <v/>
      </c>
    </row>
    <row r="13" spans="1:12" x14ac:dyDescent="0.25">
      <c r="D13" s="11"/>
      <c r="E13" s="12"/>
      <c r="H13" s="13"/>
      <c r="I13" s="13"/>
      <c r="J13" s="14"/>
      <c r="K13" s="15" t="str">
        <f>IF($A13="","",((ROUND(((H13/60)*'Billing'!$B$3),2)+ROUND((I13*'Billing'!$B$4),2))+J13))</f>
        <v/>
      </c>
      <c r="L13" s="16" t="str">
        <f>IF($A13="","",IF(AND((D13=TODAY()),(G13&lt;&gt;"Done")),"Today",""))</f>
        <v/>
      </c>
    </row>
    <row r="14" spans="1:12" x14ac:dyDescent="0.25">
      <c r="D14" s="11"/>
      <c r="E14" s="12"/>
      <c r="H14" s="13"/>
      <c r="I14" s="13"/>
      <c r="J14" s="14"/>
      <c r="K14" s="15" t="str">
        <f>IF($A14="","",((ROUND(((H14/60)*'Billing'!$B$3),2)+ROUND((I14*'Billing'!$B$4),2))+J14))</f>
        <v/>
      </c>
      <c r="L14" s="16" t="str">
        <f>IF($A14="","",IF(AND((D14=TODAY()),(G14&lt;&gt;"Done")),"Today",""))</f>
        <v/>
      </c>
    </row>
    <row r="15" spans="1:12" x14ac:dyDescent="0.25">
      <c r="D15" s="11"/>
      <c r="E15" s="12"/>
      <c r="H15" s="13"/>
      <c r="I15" s="13"/>
      <c r="J15" s="14"/>
      <c r="K15" s="15" t="str">
        <f>IF($A15="","",((ROUND(((H15/60)*'Billing'!$B$3),2)+ROUND((I15*'Billing'!$B$4),2))+J15))</f>
        <v/>
      </c>
      <c r="L15" s="16" t="str">
        <f>IF($A15="","",IF(AND((D15=TODAY()),(G15&lt;&gt;"Done")),"Today",""))</f>
        <v/>
      </c>
    </row>
    <row r="16" spans="1:12" x14ac:dyDescent="0.25">
      <c r="D16" s="11"/>
      <c r="E16" s="12"/>
      <c r="H16" s="13"/>
      <c r="I16" s="13"/>
      <c r="J16" s="14"/>
      <c r="K16" s="15" t="str">
        <f>IF($A16="","",((ROUND(((H16/60)*'Billing'!$B$3),2)+ROUND((I16*'Billing'!$B$4),2))+J16))</f>
        <v/>
      </c>
      <c r="L16" s="16" t="str">
        <f>IF($A16="","",IF(AND((D16=TODAY()),(G16&lt;&gt;"Done")),"Today",""))</f>
        <v/>
      </c>
    </row>
    <row r="17" spans="1:12" x14ac:dyDescent="0.25">
      <c r="D17" s="11"/>
      <c r="E17" s="12"/>
      <c r="H17" s="13"/>
      <c r="I17" s="13"/>
      <c r="J17" s="14"/>
      <c r="K17" s="15" t="str">
        <f>IF($A17="","",((ROUND(((H17/60)*'Billing'!$B$3),2)+ROUND((I17*'Billing'!$B$4),2))+J17))</f>
        <v/>
      </c>
      <c r="L17" s="16" t="str">
        <f>IF($A17="","",IF(AND((D17=TODAY()),(G17&lt;&gt;"Done")),"Today",""))</f>
        <v/>
      </c>
    </row>
    <row r="18" spans="1:12" x14ac:dyDescent="0.25">
      <c r="D18" s="11"/>
      <c r="E18" s="12"/>
      <c r="H18" s="13"/>
      <c r="I18" s="13"/>
      <c r="J18" s="14"/>
      <c r="K18" s="15" t="str">
        <f>IF($A18="","",((ROUND(((H18/60)*'Billing'!$B$3),2)+ROUND((I18*'Billing'!$B$4),2))+J18))</f>
        <v/>
      </c>
      <c r="L18" s="16" t="str">
        <f>IF($A18="","",IF(AND((D18=TODAY()),(G18&lt;&gt;"Done")),"Today",""))</f>
        <v/>
      </c>
    </row>
    <row r="19" spans="1:12" x14ac:dyDescent="0.25">
      <c r="D19" s="11"/>
      <c r="E19" s="12"/>
      <c r="H19" s="13"/>
      <c r="I19" s="13"/>
      <c r="J19" s="14"/>
      <c r="K19" s="15" t="str">
        <f>IF($A19="","",((ROUND(((H19/60)*'Billing'!$B$3),2)+ROUND((I19*'Billing'!$B$4),2))+J19))</f>
        <v/>
      </c>
      <c r="L19" s="16" t="str">
        <f>IF($A19="","",IF(AND((D19=TODAY()),(G19&lt;&gt;"Done")),"Today",""))</f>
        <v/>
      </c>
    </row>
    <row r="20" spans="1:12" x14ac:dyDescent="0.25">
      <c r="D20" s="11"/>
      <c r="E20" s="12"/>
      <c r="H20" s="13"/>
      <c r="I20" s="13"/>
      <c r="J20" s="14"/>
      <c r="K20" s="15" t="str">
        <f>IF($A20="","",((ROUND(((H20/60)*'Billing'!$B$3),2)+ROUND((I20*'Billing'!$B$4),2))+J20))</f>
        <v/>
      </c>
      <c r="L20" s="16" t="str">
        <f>IF($A20="","",IF(AND((D20=TODAY()),(G20&lt;&gt;"Done")),"Today",""))</f>
        <v/>
      </c>
    </row>
    <row r="21" spans="1:12" x14ac:dyDescent="0.25">
      <c r="D21" s="11"/>
      <c r="E21" s="12"/>
      <c r="H21" s="13"/>
      <c r="I21" s="13"/>
      <c r="J21" s="14"/>
      <c r="K21" s="15" t="str">
        <f>IF($A21="","",((ROUND(((H21/60)*'Billing'!$B$3),2)+ROUND((I21*'Billing'!$B$4),2))+J21))</f>
        <v/>
      </c>
      <c r="L21" s="16" t="str">
        <f>IF($A21="","",IF(AND((D21=TODAY()),(G21&lt;&gt;"Done")),"Today",""))</f>
        <v/>
      </c>
    </row>
    <row r="22" spans="1:12" x14ac:dyDescent="0.25">
      <c r="D22" s="11"/>
      <c r="E22" s="12"/>
      <c r="H22" s="13"/>
      <c r="I22" s="13"/>
      <c r="J22" s="14"/>
      <c r="K22" s="15" t="str">
        <f>IF($A22="","",((ROUND(((H22/60)*'Billing'!$B$3),2)+ROUND((I22*'Billing'!$B$4),2))+J22))</f>
        <v/>
      </c>
      <c r="L22" s="16" t="str">
        <f>IF($A22="","",IF(AND((D22=TODAY()),(G22&lt;&gt;"Done")),"Today",""))</f>
        <v/>
      </c>
    </row>
    <row r="23" spans="1:12" x14ac:dyDescent="0.25">
      <c r="D23" s="11"/>
      <c r="E23" s="12"/>
      <c r="H23" s="13"/>
      <c r="I23" s="13"/>
      <c r="J23" s="14"/>
      <c r="K23" s="15" t="str">
        <f>IF($A23="","",((ROUND(((H23/60)*'Billing'!$B$3),2)+ROUND((I23*'Billing'!$B$4),2))+J23))</f>
        <v/>
      </c>
      <c r="L23" s="16" t="str">
        <f>IF($A23="","",IF(AND((D23=TODAY()),(G23&lt;&gt;"Done")),"Today",""))</f>
        <v/>
      </c>
    </row>
    <row r="24" spans="1:12" x14ac:dyDescent="0.25">
      <c r="D24" s="11"/>
      <c r="E24" s="12"/>
      <c r="H24" s="13"/>
      <c r="I24" s="13"/>
      <c r="J24" s="14"/>
      <c r="K24" s="15" t="str">
        <f>IF($A24="","",((ROUND(((H24/60)*'Billing'!$B$3),2)+ROUND((I24*'Billing'!$B$4),2))+J24))</f>
        <v/>
      </c>
      <c r="L24" s="16" t="str">
        <f>IF($A24="","",IF(AND((D24=TODAY()),(G24&lt;&gt;"Done")),"Today",""))</f>
        <v/>
      </c>
    </row>
    <row r="25" spans="1:12" x14ac:dyDescent="0.25">
      <c r="D25" s="11"/>
      <c r="E25" s="12"/>
      <c r="H25" s="13"/>
      <c r="I25" s="13"/>
      <c r="J25" s="14"/>
      <c r="K25" s="15" t="str">
        <f>IF($A25="","",((ROUND(((H25/60)*'Billing'!$B$3),2)+ROUND((I25*'Billing'!$B$4),2))+J25))</f>
        <v/>
      </c>
      <c r="L25" s="16" t="str">
        <f>IF($A25="","",IF(AND((D25=TODAY()),(G25&lt;&gt;"Done")),"Today",""))</f>
        <v/>
      </c>
    </row>
    <row r="26" spans="1:12" x14ac:dyDescent="0.25">
      <c r="D26" s="11"/>
      <c r="E26" s="12"/>
      <c r="H26" s="13"/>
      <c r="I26" s="13"/>
      <c r="J26" s="14"/>
      <c r="K26" s="15" t="str">
        <f>IF($A26="","",((ROUND(((H26/60)*'Billing'!$B$3),2)+ROUND((I26*'Billing'!$B$4),2))+J26))</f>
        <v/>
      </c>
      <c r="L26" s="16" t="str">
        <f>IF($A26="","",IF(AND((D26=TODAY()),(G26&lt;&gt;"Done")),"Today",""))</f>
        <v/>
      </c>
    </row>
    <row r="27" spans="1:12" x14ac:dyDescent="0.25">
      <c r="D27" s="11"/>
      <c r="E27" s="12"/>
      <c r="H27" s="13"/>
      <c r="I27" s="13"/>
      <c r="J27" s="14"/>
      <c r="K27" s="15" t="str">
        <f>IF($A27="","",((ROUND(((H27/60)*'Billing'!$B$3),2)+ROUND((I27*'Billing'!$B$4),2))+J27))</f>
        <v/>
      </c>
      <c r="L27" s="16" t="str">
        <f>IF($A27="","",IF(AND((D27=TODAY()),(G27&lt;&gt;"Done")),"Today",""))</f>
        <v/>
      </c>
    </row>
    <row r="28" spans="1:12" x14ac:dyDescent="0.25">
      <c r="D28" s="11"/>
      <c r="E28" s="12"/>
      <c r="H28" s="13"/>
      <c r="I28" s="13"/>
      <c r="J28" s="14"/>
      <c r="K28" s="15" t="str">
        <f>IF($A28="","",((ROUND(((H28/60)*'Billing'!$B$3),2)+ROUND((I28*'Billing'!$B$4),2))+J28))</f>
        <v/>
      </c>
      <c r="L28" s="16" t="str">
        <f>IF($A28="","",IF(AND((D28=TODAY()),(G28&lt;&gt;"Done")),"Today",""))</f>
        <v/>
      </c>
    </row>
    <row r="29" spans="1:12" x14ac:dyDescent="0.25">
      <c r="D29" s="11"/>
      <c r="E29" s="12"/>
      <c r="H29" s="13"/>
      <c r="I29" s="13"/>
      <c r="J29" s="14"/>
      <c r="K29" s="15" t="str">
        <f>IF($A29="","",((ROUND(((H29/60)*'Billing'!$B$3),2)+ROUND((I29*'Billing'!$B$4),2))+J29))</f>
        <v/>
      </c>
      <c r="L29" s="16" t="str">
        <f>IF($A29="","",IF(AND((D29=TODAY()),(G29&lt;&gt;"Done")),"Today",""))</f>
        <v/>
      </c>
    </row>
    <row r="30" spans="1:12" x14ac:dyDescent="0.25">
      <c r="D30" s="11"/>
      <c r="E30" s="12"/>
      <c r="H30" s="13"/>
      <c r="I30" s="13"/>
      <c r="J30" s="14"/>
      <c r="K30" s="15" t="str">
        <f>IF($A30="","",((ROUND(((H30/60)*'Billing'!$B$3),2)+ROUND((I30*'Billing'!$B$4),2))+J30))</f>
        <v/>
      </c>
      <c r="L30" s="16" t="str">
        <f>IF($A30="","",IF(AND((D30=TODAY()),(G30&lt;&gt;"Done")),"Today",""))</f>
        <v/>
      </c>
    </row>
    <row r="31" spans="1:12" x14ac:dyDescent="0.25">
      <c r="D31" s="11"/>
      <c r="E31" s="12"/>
      <c r="H31" s="13"/>
      <c r="I31" s="13"/>
      <c r="J31" s="14"/>
      <c r="K31" s="15" t="str">
        <f>IF($A31="","",((ROUND(((H31/60)*'Billing'!$B$3),2)+ROUND((I31*'Billing'!$B$4),2))+J31))</f>
        <v/>
      </c>
      <c r="L31" s="16" t="str">
        <f>IF($A31="","",IF(AND((D31=TODAY()),(G31&lt;&gt;"Done")),"Today",""))</f>
        <v/>
      </c>
    </row>
    <row r="32" spans="1:12" x14ac:dyDescent="0.25">
      <c r="D32" s="11"/>
      <c r="E32" s="12"/>
      <c r="H32" s="13"/>
      <c r="I32" s="13"/>
      <c r="J32" s="14"/>
      <c r="K32" s="15" t="str">
        <f>IF($A32="","",((ROUND(((H32/60)*'Billing'!$B$3),2)+ROUND((I32*'Billing'!$B$4),2))+J32))</f>
        <v/>
      </c>
      <c r="L32" s="16" t="str">
        <f>IF($A32="","",IF(AND((D32=TODAY()),(G32&lt;&gt;"Done")),"Today",""))</f>
        <v/>
      </c>
    </row>
    <row r="33" spans="1:12" x14ac:dyDescent="0.25">
      <c r="D33" s="11"/>
      <c r="E33" s="12"/>
      <c r="H33" s="13"/>
      <c r="I33" s="13"/>
      <c r="J33" s="14"/>
      <c r="K33" s="15" t="str">
        <f>IF($A33="","",((ROUND(((H33/60)*'Billing'!$B$3),2)+ROUND((I33*'Billing'!$B$4),2))+J33))</f>
        <v/>
      </c>
      <c r="L33" s="16" t="str">
        <f>IF($A33="","",IF(AND((D33=TODAY()),(G33&lt;&gt;"Done")),"Today",""))</f>
        <v/>
      </c>
    </row>
    <row r="34" spans="1:12" x14ac:dyDescent="0.25">
      <c r="D34" s="11"/>
      <c r="E34" s="12"/>
      <c r="H34" s="13"/>
      <c r="I34" s="13"/>
      <c r="J34" s="14"/>
      <c r="K34" s="15" t="str">
        <f>IF($A34="","",((ROUND(((H34/60)*'Billing'!$B$3),2)+ROUND((I34*'Billing'!$B$4),2))+J34))</f>
        <v/>
      </c>
      <c r="L34" s="16" t="str">
        <f>IF($A34="","",IF(AND((D34=TODAY()),(G34&lt;&gt;"Done")),"Today",""))</f>
        <v/>
      </c>
    </row>
    <row r="35" spans="1:12" x14ac:dyDescent="0.25">
      <c r="D35" s="11"/>
      <c r="E35" s="12"/>
      <c r="H35" s="13"/>
      <c r="I35" s="13"/>
      <c r="J35" s="14"/>
      <c r="K35" s="15" t="str">
        <f>IF($A35="","",((ROUND(((H35/60)*'Billing'!$B$3),2)+ROUND((I35*'Billing'!$B$4),2))+J35))</f>
        <v/>
      </c>
      <c r="L35" s="16" t="str">
        <f>IF($A35="","",IF(AND((D35=TODAY()),(G35&lt;&gt;"Done")),"Today",""))</f>
        <v/>
      </c>
    </row>
    <row r="36" spans="1:12" x14ac:dyDescent="0.25">
      <c r="D36" s="11"/>
      <c r="E36" s="12"/>
      <c r="H36" s="13"/>
      <c r="I36" s="13"/>
      <c r="J36" s="14"/>
      <c r="K36" s="15" t="str">
        <f>IF($A36="","",((ROUND(((H36/60)*'Billing'!$B$3),2)+ROUND((I36*'Billing'!$B$4),2))+J36))</f>
        <v/>
      </c>
      <c r="L36" s="16" t="str">
        <f>IF($A36="","",IF(AND((D36=TODAY()),(G36&lt;&gt;"Done")),"Today",""))</f>
        <v/>
      </c>
    </row>
    <row r="37" spans="1:12" x14ac:dyDescent="0.25">
      <c r="D37" s="11"/>
      <c r="E37" s="12"/>
      <c r="H37" s="13"/>
      <c r="I37" s="13"/>
      <c r="J37" s="14"/>
      <c r="K37" s="15" t="str">
        <f>IF($A37="","",((ROUND(((H37/60)*'Billing'!$B$3),2)+ROUND((I37*'Billing'!$B$4),2))+J37))</f>
        <v/>
      </c>
      <c r="L37" s="16" t="str">
        <f>IF($A37="","",IF(AND((D37=TODAY()),(G37&lt;&gt;"Done")),"Today",""))</f>
        <v/>
      </c>
    </row>
    <row r="38" spans="1:12" x14ac:dyDescent="0.25">
      <c r="D38" s="11"/>
      <c r="E38" s="12"/>
      <c r="H38" s="13"/>
      <c r="I38" s="13"/>
      <c r="J38" s="14"/>
      <c r="K38" s="15" t="str">
        <f>IF($A38="","",((ROUND(((H38/60)*'Billing'!$B$3),2)+ROUND((I38*'Billing'!$B$4),2))+J38))</f>
        <v/>
      </c>
      <c r="L38" s="16" t="str">
        <f>IF($A38="","",IF(AND((D38=TODAY()),(G38&lt;&gt;"Done")),"Today",""))</f>
        <v/>
      </c>
    </row>
    <row r="39" spans="1:12" x14ac:dyDescent="0.25">
      <c r="D39" s="11"/>
      <c r="E39" s="12"/>
      <c r="H39" s="13"/>
      <c r="I39" s="13"/>
      <c r="J39" s="14"/>
      <c r="K39" s="15" t="str">
        <f>IF($A39="","",((ROUND(((H39/60)*'Billing'!$B$3),2)+ROUND((I39*'Billing'!$B$4),2))+J39))</f>
        <v/>
      </c>
      <c r="L39" s="16" t="str">
        <f>IF($A39="","",IF(AND((D39=TODAY()),(G39&lt;&gt;"Done")),"Today",""))</f>
        <v/>
      </c>
    </row>
    <row r="40" spans="1:12" x14ac:dyDescent="0.25">
      <c r="D40" s="11"/>
      <c r="E40" s="12"/>
      <c r="H40" s="13"/>
      <c r="I40" s="13"/>
      <c r="J40" s="14"/>
      <c r="K40" s="15" t="str">
        <f>IF($A40="","",((ROUND(((H40/60)*'Billing'!$B$3),2)+ROUND((I40*'Billing'!$B$4),2))+J40))</f>
        <v/>
      </c>
      <c r="L40" s="16" t="str">
        <f>IF($A40="","",IF(AND((D40=TODAY()),(G40&lt;&gt;"Done")),"Today",""))</f>
        <v/>
      </c>
    </row>
    <row r="41" spans="1:12" x14ac:dyDescent="0.25">
      <c r="D41" s="11"/>
      <c r="E41" s="12"/>
      <c r="H41" s="13"/>
      <c r="I41" s="13"/>
      <c r="J41" s="14"/>
      <c r="K41" s="15" t="str">
        <f>IF($A41="","",((ROUND(((H41/60)*'Billing'!$B$3),2)+ROUND((I41*'Billing'!$B$4),2))+J41))</f>
        <v/>
      </c>
      <c r="L41" s="16" t="str">
        <f>IF($A41="","",IF(AND((D41=TODAY()),(G41&lt;&gt;"Done")),"Today",""))</f>
        <v/>
      </c>
    </row>
    <row r="42" spans="1:12" x14ac:dyDescent="0.25">
      <c r="D42" s="11"/>
      <c r="E42" s="12"/>
      <c r="H42" s="13"/>
      <c r="I42" s="13"/>
      <c r="J42" s="14"/>
      <c r="K42" s="15" t="str">
        <f>IF($A42="","",((ROUND(((H42/60)*'Billing'!$B$3),2)+ROUND((I42*'Billing'!$B$4),2))+J42))</f>
        <v/>
      </c>
      <c r="L42" s="16" t="str">
        <f>IF($A42="","",IF(AND((D42=TODAY()),(G42&lt;&gt;"Done")),"Today",""))</f>
        <v/>
      </c>
    </row>
    <row r="43" spans="1:12" x14ac:dyDescent="0.25">
      <c r="D43" s="11"/>
      <c r="E43" s="12"/>
      <c r="H43" s="13"/>
      <c r="I43" s="13"/>
      <c r="J43" s="14"/>
      <c r="K43" s="15" t="str">
        <f>IF($A43="","",((ROUND(((H43/60)*'Billing'!$B$3),2)+ROUND((I43*'Billing'!$B$4),2))+J43))</f>
        <v/>
      </c>
      <c r="L43" s="16" t="str">
        <f>IF($A43="","",IF(AND((D43=TODAY()),(G43&lt;&gt;"Done")),"Today",""))</f>
        <v/>
      </c>
    </row>
    <row r="44" spans="1:12" x14ac:dyDescent="0.25">
      <c r="D44" s="11"/>
      <c r="E44" s="12"/>
      <c r="H44" s="13"/>
      <c r="I44" s="13"/>
      <c r="J44" s="14"/>
      <c r="K44" s="15" t="str">
        <f>IF($A44="","",((ROUND(((H44/60)*'Billing'!$B$3),2)+ROUND((I44*'Billing'!$B$4),2))+J44))</f>
        <v/>
      </c>
      <c r="L44" s="16" t="str">
        <f>IF($A44="","",IF(AND((D44=TODAY()),(G44&lt;&gt;"Done")),"Today",""))</f>
        <v/>
      </c>
    </row>
    <row r="45" spans="1:12" x14ac:dyDescent="0.25">
      <c r="D45" s="11"/>
      <c r="E45" s="12"/>
      <c r="H45" s="13"/>
      <c r="I45" s="13"/>
      <c r="J45" s="14"/>
      <c r="K45" s="15" t="str">
        <f>IF($A45="","",((ROUND(((H45/60)*'Billing'!$B$3),2)+ROUND((I45*'Billing'!$B$4),2))+J45))</f>
        <v/>
      </c>
      <c r="L45" s="16" t="str">
        <f>IF($A45="","",IF(AND((D45=TODAY()),(G45&lt;&gt;"Done")),"Today",""))</f>
        <v/>
      </c>
    </row>
    <row r="46" spans="1:12" x14ac:dyDescent="0.25">
      <c r="D46" s="11"/>
      <c r="E46" s="12"/>
      <c r="H46" s="13"/>
      <c r="I46" s="13"/>
      <c r="J46" s="14"/>
      <c r="K46" s="15" t="str">
        <f>IF($A46="","",((ROUND(((H46/60)*'Billing'!$B$3),2)+ROUND((I46*'Billing'!$B$4),2))+J46))</f>
        <v/>
      </c>
      <c r="L46" s="16" t="str">
        <f>IF($A46="","",IF(AND((D46=TODAY()),(G46&lt;&gt;"Done")),"Today",""))</f>
        <v/>
      </c>
    </row>
    <row r="47" spans="1:12" x14ac:dyDescent="0.25">
      <c r="D47" s="11"/>
      <c r="E47" s="12"/>
      <c r="H47" s="13"/>
      <c r="I47" s="13"/>
      <c r="J47" s="14"/>
      <c r="K47" s="15" t="str">
        <f>IF($A47="","",((ROUND(((H47/60)*'Billing'!$B$3),2)+ROUND((I47*'Billing'!$B$4),2))+J47))</f>
        <v/>
      </c>
      <c r="L47" s="16" t="str">
        <f>IF($A47="","",IF(AND((D47=TODAY()),(G47&lt;&gt;"Done")),"Today",""))</f>
        <v/>
      </c>
    </row>
    <row r="48" spans="1:12" x14ac:dyDescent="0.25">
      <c r="D48" s="11"/>
      <c r="E48" s="12"/>
      <c r="H48" s="13"/>
      <c r="I48" s="13"/>
      <c r="J48" s="14"/>
      <c r="K48" s="15" t="str">
        <f>IF($A48="","",((ROUND(((H48/60)*'Billing'!$B$3),2)+ROUND((I48*'Billing'!$B$4),2))+J48))</f>
        <v/>
      </c>
      <c r="L48" s="16" t="str">
        <f>IF($A48="","",IF(AND((D48=TODAY()),(G48&lt;&gt;"Done")),"Today",""))</f>
        <v/>
      </c>
    </row>
    <row r="49" spans="1:12" x14ac:dyDescent="0.25">
      <c r="D49" s="11"/>
      <c r="E49" s="12"/>
      <c r="H49" s="13"/>
      <c r="I49" s="13"/>
      <c r="J49" s="14"/>
      <c r="K49" s="15" t="str">
        <f>IF($A49="","",((ROUND(((H49/60)*'Billing'!$B$3),2)+ROUND((I49*'Billing'!$B$4),2))+J49))</f>
        <v/>
      </c>
      <c r="L49" s="16" t="str">
        <f>IF($A49="","",IF(AND((D49=TODAY()),(G49&lt;&gt;"Done")),"Today",""))</f>
        <v/>
      </c>
    </row>
    <row r="50" spans="1:12" x14ac:dyDescent="0.25">
      <c r="D50" s="11"/>
      <c r="E50" s="12"/>
      <c r="H50" s="13"/>
      <c r="I50" s="13"/>
      <c r="J50" s="14"/>
      <c r="K50" s="15" t="str">
        <f>IF($A50="","",((ROUND(((H50/60)*'Billing'!$B$3),2)+ROUND((I50*'Billing'!$B$4),2))+J50))</f>
        <v/>
      </c>
      <c r="L50" s="16" t="str">
        <f>IF($A50="","",IF(AND((D50=TODAY()),(G50&lt;&gt;"Done")),"Today",""))</f>
        <v/>
      </c>
    </row>
    <row r="51" spans="1:12" x14ac:dyDescent="0.25">
      <c r="D51" s="11"/>
      <c r="E51" s="12"/>
      <c r="H51" s="13"/>
      <c r="I51" s="13"/>
      <c r="J51" s="14"/>
      <c r="K51" s="15" t="str">
        <f>IF($A51="","",((ROUND(((H51/60)*'Billing'!$B$3),2)+ROUND((I51*'Billing'!$B$4),2))+J51))</f>
        <v/>
      </c>
      <c r="L51" s="16" t="str">
        <f>IF($A51="","",IF(AND((D51=TODAY()),(G51&lt;&gt;"Done")),"Today",""))</f>
        <v/>
      </c>
    </row>
    <row r="52" spans="1:12" x14ac:dyDescent="0.25">
      <c r="D52" s="11"/>
      <c r="E52" s="12"/>
      <c r="H52" s="13"/>
      <c r="I52" s="13"/>
      <c r="J52" s="14"/>
      <c r="K52" s="15" t="str">
        <f>IF($A52="","",((ROUND(((H52/60)*'Billing'!$B$3),2)+ROUND((I52*'Billing'!$B$4),2))+J52))</f>
        <v/>
      </c>
      <c r="L52" s="16" t="str">
        <f>IF($A52="","",IF(AND((D52=TODAY()),(G52&lt;&gt;"Done")),"Today",""))</f>
        <v/>
      </c>
    </row>
    <row r="53" spans="1:12" x14ac:dyDescent="0.25">
      <c r="D53" s="11"/>
      <c r="E53" s="12"/>
      <c r="H53" s="13"/>
      <c r="I53" s="13"/>
      <c r="J53" s="14"/>
      <c r="K53" s="15" t="str">
        <f>IF($A53="","",((ROUND(((H53/60)*'Billing'!$B$3),2)+ROUND((I53*'Billing'!$B$4),2))+J53))</f>
        <v/>
      </c>
      <c r="L53" s="16" t="str">
        <f>IF($A53="","",IF(AND((D53=TODAY()),(G53&lt;&gt;"Done")),"Today",""))</f>
        <v/>
      </c>
    </row>
    <row r="54" spans="1:12" x14ac:dyDescent="0.25">
      <c r="D54" s="11"/>
      <c r="E54" s="12"/>
      <c r="H54" s="13"/>
      <c r="I54" s="13"/>
      <c r="J54" s="14"/>
      <c r="K54" s="15" t="str">
        <f>IF($A54="","",((ROUND(((H54/60)*'Billing'!$B$3),2)+ROUND((I54*'Billing'!$B$4),2))+J54))</f>
        <v/>
      </c>
      <c r="L54" s="16" t="str">
        <f>IF($A54="","",IF(AND((D54=TODAY()),(G54&lt;&gt;"Done")),"Today",""))</f>
        <v/>
      </c>
    </row>
    <row r="55" spans="1:12" x14ac:dyDescent="0.25">
      <c r="D55" s="11"/>
      <c r="E55" s="12"/>
      <c r="H55" s="13"/>
      <c r="I55" s="13"/>
      <c r="J55" s="14"/>
      <c r="K55" s="15" t="str">
        <f>IF($A55="","",((ROUND(((H55/60)*'Billing'!$B$3),2)+ROUND((I55*'Billing'!$B$4),2))+J55))</f>
        <v/>
      </c>
      <c r="L55" s="16" t="str">
        <f>IF($A55="","",IF(AND((D55=TODAY()),(G55&lt;&gt;"Done")),"Today",""))</f>
        <v/>
      </c>
    </row>
    <row r="56" spans="1:12" x14ac:dyDescent="0.25">
      <c r="D56" s="11"/>
      <c r="E56" s="12"/>
      <c r="H56" s="13"/>
      <c r="I56" s="13"/>
      <c r="J56" s="14"/>
      <c r="K56" s="15" t="str">
        <f>IF($A56="","",((ROUND(((H56/60)*'Billing'!$B$3),2)+ROUND((I56*'Billing'!$B$4),2))+J56))</f>
        <v/>
      </c>
      <c r="L56" s="16" t="str">
        <f>IF($A56="","",IF(AND((D56=TODAY()),(G56&lt;&gt;"Done")),"Today",""))</f>
        <v/>
      </c>
    </row>
    <row r="57" spans="1:12" x14ac:dyDescent="0.25">
      <c r="D57" s="11"/>
      <c r="E57" s="12"/>
      <c r="H57" s="13"/>
      <c r="I57" s="13"/>
      <c r="J57" s="14"/>
      <c r="K57" s="15" t="str">
        <f>IF($A57="","",((ROUND(((H57/60)*'Billing'!$B$3),2)+ROUND((I57*'Billing'!$B$4),2))+J57))</f>
        <v/>
      </c>
      <c r="L57" s="16" t="str">
        <f>IF($A57="","",IF(AND((D57=TODAY()),(G57&lt;&gt;"Done")),"Today",""))</f>
        <v/>
      </c>
    </row>
    <row r="58" spans="1:12" x14ac:dyDescent="0.25">
      <c r="D58" s="11"/>
      <c r="E58" s="12"/>
      <c r="H58" s="13"/>
      <c r="I58" s="13"/>
      <c r="J58" s="14"/>
      <c r="K58" s="15" t="str">
        <f>IF($A58="","",((ROUND(((H58/60)*'Billing'!$B$3),2)+ROUND((I58*'Billing'!$B$4),2))+J58))</f>
        <v/>
      </c>
      <c r="L58" s="16" t="str">
        <f>IF($A58="","",IF(AND((D58=TODAY()),(G58&lt;&gt;"Done")),"Today",""))</f>
        <v/>
      </c>
    </row>
    <row r="59" spans="1:12" x14ac:dyDescent="0.25">
      <c r="D59" s="11"/>
      <c r="E59" s="12"/>
      <c r="H59" s="13"/>
      <c r="I59" s="13"/>
      <c r="J59" s="14"/>
      <c r="K59" s="15" t="str">
        <f>IF($A59="","",((ROUND(((H59/60)*'Billing'!$B$3),2)+ROUND((I59*'Billing'!$B$4),2))+J59))</f>
        <v/>
      </c>
      <c r="L59" s="16" t="str">
        <f>IF($A59="","",IF(AND((D59=TODAY()),(G59&lt;&gt;"Done")),"Today",""))</f>
        <v/>
      </c>
    </row>
    <row r="60" spans="1:12" x14ac:dyDescent="0.25">
      <c r="D60" s="11"/>
      <c r="E60" s="12"/>
      <c r="H60" s="13"/>
      <c r="I60" s="13"/>
      <c r="J60" s="14"/>
      <c r="K60" s="15" t="str">
        <f>IF($A60="","",((ROUND(((H60/60)*'Billing'!$B$3),2)+ROUND((I60*'Billing'!$B$4),2))+J60))</f>
        <v/>
      </c>
      <c r="L60" s="16" t="str">
        <f>IF($A60="","",IF(AND((D60=TODAY()),(G60&lt;&gt;"Done")),"Today",""))</f>
        <v/>
      </c>
    </row>
    <row r="61" spans="1:12" x14ac:dyDescent="0.25">
      <c r="D61" s="11"/>
      <c r="E61" s="12"/>
      <c r="H61" s="13"/>
      <c r="I61" s="13"/>
      <c r="J61" s="14"/>
      <c r="K61" s="15" t="str">
        <f>IF($A61="","",((ROUND(((H61/60)*'Billing'!$B$3),2)+ROUND((I61*'Billing'!$B$4),2))+J61))</f>
        <v/>
      </c>
      <c r="L61" s="16" t="str">
        <f>IF($A61="","",IF(AND((D61=TODAY()),(G61&lt;&gt;"Done")),"Today",""))</f>
        <v/>
      </c>
    </row>
    <row r="62" spans="1:12" x14ac:dyDescent="0.25">
      <c r="D62" s="11"/>
      <c r="E62" s="12"/>
      <c r="H62" s="13"/>
      <c r="I62" s="13"/>
      <c r="J62" s="14"/>
      <c r="K62" s="15" t="str">
        <f>IF($A62="","",((ROUND(((H62/60)*'Billing'!$B$3),2)+ROUND((I62*'Billing'!$B$4),2))+J62))</f>
        <v/>
      </c>
      <c r="L62" s="16" t="str">
        <f>IF($A62="","",IF(AND((D62=TODAY()),(G62&lt;&gt;"Done")),"Today",""))</f>
        <v/>
      </c>
    </row>
    <row r="63" spans="1:12" x14ac:dyDescent="0.25">
      <c r="D63" s="11"/>
      <c r="E63" s="12"/>
      <c r="H63" s="13"/>
      <c r="I63" s="13"/>
      <c r="J63" s="14"/>
      <c r="K63" s="15" t="str">
        <f>IF($A63="","",((ROUND(((H63/60)*'Billing'!$B$3),2)+ROUND((I63*'Billing'!$B$4),2))+J63))</f>
        <v/>
      </c>
      <c r="L63" s="16" t="str">
        <f>IF($A63="","",IF(AND((D63=TODAY()),(G63&lt;&gt;"Done")),"Today",""))</f>
        <v/>
      </c>
    </row>
    <row r="64" spans="1:12" x14ac:dyDescent="0.25">
      <c r="D64" s="11"/>
      <c r="E64" s="12"/>
      <c r="H64" s="13"/>
      <c r="I64" s="13"/>
      <c r="J64" s="14"/>
      <c r="K64" s="15" t="str">
        <f>IF($A64="","",((ROUND(((H64/60)*'Billing'!$B$3),2)+ROUND((I64*'Billing'!$B$4),2))+J64))</f>
        <v/>
      </c>
      <c r="L64" s="16" t="str">
        <f>IF($A64="","",IF(AND((D64=TODAY()),(G64&lt;&gt;"Done")),"Today",""))</f>
        <v/>
      </c>
    </row>
    <row r="65" spans="1:12" x14ac:dyDescent="0.25">
      <c r="D65" s="11"/>
      <c r="E65" s="12"/>
      <c r="H65" s="13"/>
      <c r="I65" s="13"/>
      <c r="J65" s="14"/>
      <c r="K65" s="15" t="str">
        <f>IF($A65="","",((ROUND(((H65/60)*'Billing'!$B$3),2)+ROUND((I65*'Billing'!$B$4),2))+J65))</f>
        <v/>
      </c>
      <c r="L65" s="16" t="str">
        <f>IF($A65="","",IF(AND((D65=TODAY()),(G65&lt;&gt;"Done")),"Today",""))</f>
        <v/>
      </c>
    </row>
    <row r="66" spans="1:12" x14ac:dyDescent="0.25">
      <c r="D66" s="11"/>
      <c r="E66" s="12"/>
      <c r="H66" s="13"/>
      <c r="I66" s="13"/>
      <c r="J66" s="14"/>
      <c r="K66" s="15" t="str">
        <f>IF($A66="","",((ROUND(((H66/60)*'Billing'!$B$3),2)+ROUND((I66*'Billing'!$B$4),2))+J66))</f>
        <v/>
      </c>
      <c r="L66" s="16" t="str">
        <f>IF($A66="","",IF(AND((D66=TODAY()),(G66&lt;&gt;"Done")),"Today",""))</f>
        <v/>
      </c>
    </row>
    <row r="67" spans="1:12" x14ac:dyDescent="0.25">
      <c r="D67" s="11"/>
      <c r="E67" s="12"/>
      <c r="H67" s="13"/>
      <c r="I67" s="13"/>
      <c r="J67" s="14"/>
      <c r="K67" s="15" t="str">
        <f>IF($A67="","",((ROUND(((H67/60)*'Billing'!$B$3),2)+ROUND((I67*'Billing'!$B$4),2))+J67))</f>
        <v/>
      </c>
      <c r="L67" s="16" t="str">
        <f>IF($A67="","",IF(AND((D67=TODAY()),(G67&lt;&gt;"Done")),"Today",""))</f>
        <v/>
      </c>
    </row>
    <row r="68" spans="1:12" x14ac:dyDescent="0.25">
      <c r="D68" s="11"/>
      <c r="E68" s="12"/>
      <c r="H68" s="13"/>
      <c r="I68" s="13"/>
      <c r="J68" s="14"/>
      <c r="K68" s="15" t="str">
        <f>IF($A68="","",((ROUND(((H68/60)*'Billing'!$B$3),2)+ROUND((I68*'Billing'!$B$4),2))+J68))</f>
        <v/>
      </c>
      <c r="L68" s="16" t="str">
        <f>IF($A68="","",IF(AND((D68=TODAY()),(G68&lt;&gt;"Done")),"Today",""))</f>
        <v/>
      </c>
    </row>
    <row r="69" spans="1:12" x14ac:dyDescent="0.25">
      <c r="D69" s="11"/>
      <c r="E69" s="12"/>
      <c r="H69" s="13"/>
      <c r="I69" s="13"/>
      <c r="J69" s="14"/>
      <c r="K69" s="15" t="str">
        <f>IF($A69="","",((ROUND(((H69/60)*'Billing'!$B$3),2)+ROUND((I69*'Billing'!$B$4),2))+J69))</f>
        <v/>
      </c>
      <c r="L69" s="16" t="str">
        <f>IF($A69="","",IF(AND((D69=TODAY()),(G69&lt;&gt;"Done")),"Today",""))</f>
        <v/>
      </c>
    </row>
    <row r="70" spans="1:12" x14ac:dyDescent="0.25">
      <c r="D70" s="11"/>
      <c r="E70" s="12"/>
      <c r="H70" s="13"/>
      <c r="I70" s="13"/>
      <c r="J70" s="14"/>
      <c r="K70" s="15" t="str">
        <f>IF($A70="","",((ROUND(((H70/60)*'Billing'!$B$3),2)+ROUND((I70*'Billing'!$B$4),2))+J70))</f>
        <v/>
      </c>
      <c r="L70" s="16" t="str">
        <f>IF($A70="","",IF(AND((D70=TODAY()),(G70&lt;&gt;"Done")),"Today",""))</f>
        <v/>
      </c>
    </row>
    <row r="71" spans="1:12" x14ac:dyDescent="0.25">
      <c r="D71" s="11"/>
      <c r="E71" s="12"/>
      <c r="H71" s="13"/>
      <c r="I71" s="13"/>
      <c r="J71" s="14"/>
      <c r="K71" s="15" t="str">
        <f>IF($A71="","",((ROUND(((H71/60)*'Billing'!$B$3),2)+ROUND((I71*'Billing'!$B$4),2))+J71))</f>
        <v/>
      </c>
      <c r="L71" s="16" t="str">
        <f>IF($A71="","",IF(AND((D71=TODAY()),(G71&lt;&gt;"Done")),"Today",""))</f>
        <v/>
      </c>
    </row>
    <row r="72" spans="1:12" x14ac:dyDescent="0.25">
      <c r="D72" s="11"/>
      <c r="E72" s="12"/>
      <c r="H72" s="13"/>
      <c r="I72" s="13"/>
      <c r="J72" s="14"/>
      <c r="K72" s="15" t="str">
        <f>IF($A72="","",((ROUND(((H72/60)*'Billing'!$B$3),2)+ROUND((I72*'Billing'!$B$4),2))+J72))</f>
        <v/>
      </c>
      <c r="L72" s="16" t="str">
        <f>IF($A72="","",IF(AND((D72=TODAY()),(G72&lt;&gt;"Done")),"Today",""))</f>
        <v/>
      </c>
    </row>
    <row r="73" spans="1:12" x14ac:dyDescent="0.25">
      <c r="D73" s="11"/>
      <c r="E73" s="12"/>
      <c r="H73" s="13"/>
      <c r="I73" s="13"/>
      <c r="J73" s="14"/>
      <c r="K73" s="15" t="str">
        <f>IF($A73="","",((ROUND(((H73/60)*'Billing'!$B$3),2)+ROUND((I73*'Billing'!$B$4),2))+J73))</f>
        <v/>
      </c>
      <c r="L73" s="16" t="str">
        <f>IF($A73="","",IF(AND((D73=TODAY()),(G73&lt;&gt;"Done")),"Today",""))</f>
        <v/>
      </c>
    </row>
    <row r="74" spans="1:12" x14ac:dyDescent="0.25">
      <c r="D74" s="11"/>
      <c r="E74" s="12"/>
      <c r="H74" s="13"/>
      <c r="I74" s="13"/>
      <c r="J74" s="14"/>
      <c r="K74" s="15" t="str">
        <f>IF($A74="","",((ROUND(((H74/60)*'Billing'!$B$3),2)+ROUND((I74*'Billing'!$B$4),2))+J74))</f>
        <v/>
      </c>
      <c r="L74" s="16" t="str">
        <f>IF($A74="","",IF(AND((D74=TODAY()),(G74&lt;&gt;"Done")),"Today",""))</f>
        <v/>
      </c>
    </row>
    <row r="75" spans="1:12" x14ac:dyDescent="0.25">
      <c r="D75" s="11"/>
      <c r="E75" s="12"/>
      <c r="H75" s="13"/>
      <c r="I75" s="13"/>
      <c r="J75" s="14"/>
      <c r="K75" s="15" t="str">
        <f>IF($A75="","",((ROUND(((H75/60)*'Billing'!$B$3),2)+ROUND((I75*'Billing'!$B$4),2))+J75))</f>
        <v/>
      </c>
      <c r="L75" s="16" t="str">
        <f>IF($A75="","",IF(AND((D75=TODAY()),(G75&lt;&gt;"Done")),"Today",""))</f>
        <v/>
      </c>
    </row>
    <row r="76" spans="1:12" x14ac:dyDescent="0.25">
      <c r="D76" s="11"/>
      <c r="E76" s="12"/>
      <c r="H76" s="13"/>
      <c r="I76" s="13"/>
      <c r="J76" s="14"/>
      <c r="K76" s="15" t="str">
        <f>IF($A76="","",((ROUND(((H76/60)*'Billing'!$B$3),2)+ROUND((I76*'Billing'!$B$4),2))+J76))</f>
        <v/>
      </c>
      <c r="L76" s="16" t="str">
        <f>IF($A76="","",IF(AND((D76=TODAY()),(G76&lt;&gt;"Done")),"Today",""))</f>
        <v/>
      </c>
    </row>
    <row r="77" spans="1:12" x14ac:dyDescent="0.25">
      <c r="D77" s="11"/>
      <c r="E77" s="12"/>
      <c r="H77" s="13"/>
      <c r="I77" s="13"/>
      <c r="J77" s="14"/>
      <c r="K77" s="15" t="str">
        <f>IF($A77="","",((ROUND(((H77/60)*'Billing'!$B$3),2)+ROUND((I77*'Billing'!$B$4),2))+J77))</f>
        <v/>
      </c>
      <c r="L77" s="16" t="str">
        <f>IF($A77="","",IF(AND((D77=TODAY()),(G77&lt;&gt;"Done")),"Today",""))</f>
        <v/>
      </c>
    </row>
    <row r="78" spans="1:12" x14ac:dyDescent="0.25">
      <c r="D78" s="11"/>
      <c r="E78" s="12"/>
      <c r="H78" s="13"/>
      <c r="I78" s="13"/>
      <c r="J78" s="14"/>
      <c r="K78" s="15" t="str">
        <f>IF($A78="","",((ROUND(((H78/60)*'Billing'!$B$3),2)+ROUND((I78*'Billing'!$B$4),2))+J78))</f>
        <v/>
      </c>
      <c r="L78" s="16" t="str">
        <f>IF($A78="","",IF(AND((D78=TODAY()),(G78&lt;&gt;"Done")),"Today",""))</f>
        <v/>
      </c>
    </row>
    <row r="79" spans="1:12" x14ac:dyDescent="0.25">
      <c r="D79" s="11"/>
      <c r="E79" s="12"/>
      <c r="H79" s="13"/>
      <c r="I79" s="13"/>
      <c r="J79" s="14"/>
      <c r="K79" s="15" t="str">
        <f>IF($A79="","",((ROUND(((H79/60)*'Billing'!$B$3),2)+ROUND((I79*'Billing'!$B$4),2))+J79))</f>
        <v/>
      </c>
      <c r="L79" s="16" t="str">
        <f>IF($A79="","",IF(AND((D79=TODAY()),(G79&lt;&gt;"Done")),"Today",""))</f>
        <v/>
      </c>
    </row>
    <row r="80" spans="1:12" x14ac:dyDescent="0.25">
      <c r="D80" s="11"/>
      <c r="E80" s="12"/>
      <c r="H80" s="13"/>
      <c r="I80" s="13"/>
      <c r="J80" s="14"/>
      <c r="K80" s="15" t="str">
        <f>IF($A80="","",((ROUND(((H80/60)*'Billing'!$B$3),2)+ROUND((I80*'Billing'!$B$4),2))+J80))</f>
        <v/>
      </c>
      <c r="L80" s="16" t="str">
        <f>IF($A80="","",IF(AND((D80=TODAY()),(G80&lt;&gt;"Done")),"Today",""))</f>
        <v/>
      </c>
    </row>
    <row r="81" spans="1:12" x14ac:dyDescent="0.25">
      <c r="D81" s="11"/>
      <c r="E81" s="12"/>
      <c r="H81" s="13"/>
      <c r="I81" s="13"/>
      <c r="J81" s="14"/>
      <c r="K81" s="15" t="str">
        <f>IF($A81="","",((ROUND(((H81/60)*'Billing'!$B$3),2)+ROUND((I81*'Billing'!$B$4),2))+J81))</f>
        <v/>
      </c>
      <c r="L81" s="16" t="str">
        <f>IF($A81="","",IF(AND((D81=TODAY()),(G81&lt;&gt;"Done")),"Today",""))</f>
        <v/>
      </c>
    </row>
    <row r="82" spans="1:12" x14ac:dyDescent="0.25">
      <c r="D82" s="11"/>
      <c r="E82" s="12"/>
      <c r="H82" s="13"/>
      <c r="I82" s="13"/>
      <c r="J82" s="14"/>
      <c r="K82" s="15" t="str">
        <f>IF($A82="","",((ROUND(((H82/60)*'Billing'!$B$3),2)+ROUND((I82*'Billing'!$B$4),2))+J82))</f>
        <v/>
      </c>
      <c r="L82" s="16" t="str">
        <f>IF($A82="","",IF(AND((D82=TODAY()),(G82&lt;&gt;"Done")),"Today",""))</f>
        <v/>
      </c>
    </row>
    <row r="83" spans="1:12" x14ac:dyDescent="0.25">
      <c r="D83" s="11"/>
      <c r="E83" s="12"/>
      <c r="H83" s="13"/>
      <c r="I83" s="13"/>
      <c r="J83" s="14"/>
      <c r="K83" s="15" t="str">
        <f>IF($A83="","",((ROUND(((H83/60)*'Billing'!$B$3),2)+ROUND((I83*'Billing'!$B$4),2))+J83))</f>
        <v/>
      </c>
      <c r="L83" s="16" t="str">
        <f>IF($A83="","",IF(AND((D83=TODAY()),(G83&lt;&gt;"Done")),"Today",""))</f>
        <v/>
      </c>
    </row>
    <row r="84" spans="1:12" x14ac:dyDescent="0.25">
      <c r="D84" s="11"/>
      <c r="E84" s="12"/>
      <c r="H84" s="13"/>
      <c r="I84" s="13"/>
      <c r="J84" s="14"/>
      <c r="K84" s="15" t="str">
        <f>IF($A84="","",((ROUND(((H84/60)*'Billing'!$B$3),2)+ROUND((I84*'Billing'!$B$4),2))+J84))</f>
        <v/>
      </c>
      <c r="L84" s="16" t="str">
        <f>IF($A84="","",IF(AND((D84=TODAY()),(G84&lt;&gt;"Done")),"Today",""))</f>
        <v/>
      </c>
    </row>
    <row r="85" spans="1:12" x14ac:dyDescent="0.25">
      <c r="D85" s="11"/>
      <c r="E85" s="12"/>
      <c r="H85" s="13"/>
      <c r="I85" s="13"/>
      <c r="J85" s="14"/>
      <c r="K85" s="15" t="str">
        <f>IF($A85="","",((ROUND(((H85/60)*'Billing'!$B$3),2)+ROUND((I85*'Billing'!$B$4),2))+J85))</f>
        <v/>
      </c>
      <c r="L85" s="16" t="str">
        <f>IF($A85="","",IF(AND((D85=TODAY()),(G85&lt;&gt;"Done")),"Today",""))</f>
        <v/>
      </c>
    </row>
    <row r="86" spans="1:12" x14ac:dyDescent="0.25">
      <c r="D86" s="11"/>
      <c r="E86" s="12"/>
      <c r="H86" s="13"/>
      <c r="I86" s="13"/>
      <c r="J86" s="14"/>
      <c r="K86" s="15" t="str">
        <f>IF($A86="","",((ROUND(((H86/60)*'Billing'!$B$3),2)+ROUND((I86*'Billing'!$B$4),2))+J86))</f>
        <v/>
      </c>
      <c r="L86" s="16" t="str">
        <f>IF($A86="","",IF(AND((D86=TODAY()),(G86&lt;&gt;"Done")),"Today",""))</f>
        <v/>
      </c>
    </row>
    <row r="87" spans="1:12" x14ac:dyDescent="0.25">
      <c r="D87" s="11"/>
      <c r="E87" s="12"/>
      <c r="H87" s="13"/>
      <c r="I87" s="13"/>
      <c r="J87" s="14"/>
      <c r="K87" s="15" t="str">
        <f>IF($A87="","",((ROUND(((H87/60)*'Billing'!$B$3),2)+ROUND((I87*'Billing'!$B$4),2))+J87))</f>
        <v/>
      </c>
      <c r="L87" s="16" t="str">
        <f>IF($A87="","",IF(AND((D87=TODAY()),(G87&lt;&gt;"Done")),"Today",""))</f>
        <v/>
      </c>
    </row>
    <row r="88" spans="1:12" x14ac:dyDescent="0.25">
      <c r="D88" s="11"/>
      <c r="E88" s="12"/>
      <c r="H88" s="13"/>
      <c r="I88" s="13"/>
      <c r="J88" s="14"/>
      <c r="K88" s="15" t="str">
        <f>IF($A88="","",((ROUND(((H88/60)*'Billing'!$B$3),2)+ROUND((I88*'Billing'!$B$4),2))+J88))</f>
        <v/>
      </c>
      <c r="L88" s="16" t="str">
        <f>IF($A88="","",IF(AND((D88=TODAY()),(G88&lt;&gt;"Done")),"Today",""))</f>
        <v/>
      </c>
    </row>
    <row r="89" spans="1:12" x14ac:dyDescent="0.25">
      <c r="D89" s="11"/>
      <c r="E89" s="12"/>
      <c r="H89" s="13"/>
      <c r="I89" s="13"/>
      <c r="J89" s="14"/>
      <c r="K89" s="15" t="str">
        <f>IF($A89="","",((ROUND(((H89/60)*'Billing'!$B$3),2)+ROUND((I89*'Billing'!$B$4),2))+J89))</f>
        <v/>
      </c>
      <c r="L89" s="16" t="str">
        <f>IF($A89="","",IF(AND((D89=TODAY()),(G89&lt;&gt;"Done")),"Today",""))</f>
        <v/>
      </c>
    </row>
    <row r="90" spans="1:12" x14ac:dyDescent="0.25">
      <c r="D90" s="11"/>
      <c r="E90" s="12"/>
      <c r="H90" s="13"/>
      <c r="I90" s="13"/>
      <c r="J90" s="14"/>
      <c r="K90" s="15" t="str">
        <f>IF($A90="","",((ROUND(((H90/60)*'Billing'!$B$3),2)+ROUND((I90*'Billing'!$B$4),2))+J90))</f>
        <v/>
      </c>
      <c r="L90" s="16" t="str">
        <f>IF($A90="","",IF(AND((D90=TODAY()),(G90&lt;&gt;"Done")),"Today",""))</f>
        <v/>
      </c>
    </row>
    <row r="91" spans="1:12" x14ac:dyDescent="0.25">
      <c r="D91" s="11"/>
      <c r="E91" s="12"/>
      <c r="H91" s="13"/>
      <c r="I91" s="13"/>
      <c r="J91" s="14"/>
      <c r="K91" s="15" t="str">
        <f>IF($A91="","",((ROUND(((H91/60)*'Billing'!$B$3),2)+ROUND((I91*'Billing'!$B$4),2))+J91))</f>
        <v/>
      </c>
      <c r="L91" s="16" t="str">
        <f>IF($A91="","",IF(AND((D91=TODAY()),(G91&lt;&gt;"Done")),"Today",""))</f>
        <v/>
      </c>
    </row>
    <row r="92" spans="1:12" x14ac:dyDescent="0.25">
      <c r="D92" s="11"/>
      <c r="E92" s="12"/>
      <c r="H92" s="13"/>
      <c r="I92" s="13"/>
      <c r="J92" s="14"/>
      <c r="K92" s="15" t="str">
        <f>IF($A92="","",((ROUND(((H92/60)*'Billing'!$B$3),2)+ROUND((I92*'Billing'!$B$4),2))+J92))</f>
        <v/>
      </c>
      <c r="L92" s="16" t="str">
        <f>IF($A92="","",IF(AND((D92=TODAY()),(G92&lt;&gt;"Done")),"Today",""))</f>
        <v/>
      </c>
    </row>
    <row r="93" spans="1:12" x14ac:dyDescent="0.25">
      <c r="D93" s="11"/>
      <c r="E93" s="12"/>
      <c r="H93" s="13"/>
      <c r="I93" s="13"/>
      <c r="J93" s="14"/>
      <c r="K93" s="15" t="str">
        <f>IF($A93="","",((ROUND(((H93/60)*'Billing'!$B$3),2)+ROUND((I93*'Billing'!$B$4),2))+J93))</f>
        <v/>
      </c>
      <c r="L93" s="16" t="str">
        <f>IF($A93="","",IF(AND((D93=TODAY()),(G93&lt;&gt;"Done")),"Today",""))</f>
        <v/>
      </c>
    </row>
    <row r="94" spans="1:12" x14ac:dyDescent="0.25">
      <c r="D94" s="11"/>
      <c r="E94" s="12"/>
      <c r="H94" s="13"/>
      <c r="I94" s="13"/>
      <c r="J94" s="14"/>
      <c r="K94" s="15" t="str">
        <f>IF($A94="","",((ROUND(((H94/60)*'Billing'!$B$3),2)+ROUND((I94*'Billing'!$B$4),2))+J94))</f>
        <v/>
      </c>
      <c r="L94" s="16" t="str">
        <f>IF($A94="","",IF(AND((D94=TODAY()),(G94&lt;&gt;"Done")),"Today",""))</f>
        <v/>
      </c>
    </row>
    <row r="95" spans="1:12" x14ac:dyDescent="0.25">
      <c r="D95" s="11"/>
      <c r="E95" s="12"/>
      <c r="H95" s="13"/>
      <c r="I95" s="13"/>
      <c r="J95" s="14"/>
      <c r="K95" s="15" t="str">
        <f>IF($A95="","",((ROUND(((H95/60)*'Billing'!$B$3),2)+ROUND((I95*'Billing'!$B$4),2))+J95))</f>
        <v/>
      </c>
      <c r="L95" s="16" t="str">
        <f>IF($A95="","",IF(AND((D95=TODAY()),(G95&lt;&gt;"Done")),"Today",""))</f>
        <v/>
      </c>
    </row>
    <row r="96" spans="1:12" x14ac:dyDescent="0.25">
      <c r="D96" s="11"/>
      <c r="E96" s="12"/>
      <c r="H96" s="13"/>
      <c r="I96" s="13"/>
      <c r="J96" s="14"/>
      <c r="K96" s="15" t="str">
        <f>IF($A96="","",((ROUND(((H96/60)*'Billing'!$B$3),2)+ROUND((I96*'Billing'!$B$4),2))+J96))</f>
        <v/>
      </c>
      <c r="L96" s="16" t="str">
        <f>IF($A96="","",IF(AND((D96=TODAY()),(G96&lt;&gt;"Done")),"Today",""))</f>
        <v/>
      </c>
    </row>
    <row r="97" spans="1:12" x14ac:dyDescent="0.25">
      <c r="D97" s="11"/>
      <c r="E97" s="12"/>
      <c r="H97" s="13"/>
      <c r="I97" s="13"/>
      <c r="J97" s="14"/>
      <c r="K97" s="15" t="str">
        <f>IF($A97="","",((ROUND(((H97/60)*'Billing'!$B$3),2)+ROUND((I97*'Billing'!$B$4),2))+J97))</f>
        <v/>
      </c>
      <c r="L97" s="16" t="str">
        <f>IF($A97="","",IF(AND((D97=TODAY()),(G97&lt;&gt;"Done")),"Today",""))</f>
        <v/>
      </c>
    </row>
    <row r="98" spans="1:12" x14ac:dyDescent="0.25">
      <c r="D98" s="11"/>
      <c r="E98" s="12"/>
      <c r="H98" s="13"/>
      <c r="I98" s="13"/>
      <c r="J98" s="14"/>
      <c r="K98" s="15" t="str">
        <f>IF($A98="","",((ROUND(((H98/60)*'Billing'!$B$3),2)+ROUND((I98*'Billing'!$B$4),2))+J98))</f>
        <v/>
      </c>
      <c r="L98" s="16" t="str">
        <f>IF($A98="","",IF(AND((D98=TODAY()),(G98&lt;&gt;"Done")),"Today",""))</f>
        <v/>
      </c>
    </row>
    <row r="99" spans="1:12" x14ac:dyDescent="0.25">
      <c r="D99" s="11"/>
      <c r="E99" s="12"/>
      <c r="H99" s="13"/>
      <c r="I99" s="13"/>
      <c r="J99" s="14"/>
      <c r="K99" s="15" t="str">
        <f>IF($A99="","",((ROUND(((H99/60)*'Billing'!$B$3),2)+ROUND((I99*'Billing'!$B$4),2))+J99))</f>
        <v/>
      </c>
      <c r="L99" s="16" t="str">
        <f>IF($A99="","",IF(AND((D99=TODAY()),(G99&lt;&gt;"Done")),"Today",""))</f>
        <v/>
      </c>
    </row>
    <row r="100" spans="1:12" x14ac:dyDescent="0.25">
      <c r="D100" s="11"/>
      <c r="E100" s="12"/>
      <c r="H100" s="13"/>
      <c r="I100" s="13"/>
      <c r="J100" s="14"/>
      <c r="K100" s="15" t="str">
        <f>IF($A100="","",((ROUND(((H100/60)*'Billing'!$B$3),2)+ROUND((I100*'Billing'!$B$4),2))+J100))</f>
        <v/>
      </c>
      <c r="L100" s="16" t="str">
        <f>IF($A100="","",IF(AND((D100=TODAY()),(G100&lt;&gt;"Done")),"Today",""))</f>
        <v/>
      </c>
    </row>
    <row r="101" spans="1:12" x14ac:dyDescent="0.25">
      <c r="D101" s="11"/>
      <c r="E101" s="12"/>
      <c r="H101" s="13"/>
      <c r="I101" s="13"/>
      <c r="J101" s="14"/>
      <c r="K101" s="15" t="str">
        <f>IF($A101="","",((ROUND(((H101/60)*'Billing'!$B$3),2)+ROUND((I101*'Billing'!$B$4),2))+J101))</f>
        <v/>
      </c>
      <c r="L101" s="16" t="str">
        <f>IF($A101="","",IF(AND((D101=TODAY()),(G101&lt;&gt;"Done")),"Today",""))</f>
        <v/>
      </c>
    </row>
    <row r="102" spans="1:12" x14ac:dyDescent="0.25">
      <c r="D102" s="11"/>
      <c r="E102" s="12"/>
      <c r="H102" s="13"/>
      <c r="I102" s="13"/>
      <c r="J102" s="14"/>
      <c r="K102" s="15" t="str">
        <f>IF($A102="","",((ROUND(((H102/60)*'Billing'!$B$3),2)+ROUND((I102*'Billing'!$B$4),2))+J102))</f>
        <v/>
      </c>
      <c r="L102" s="16" t="str">
        <f>IF($A102="","",IF(AND((D102=TODAY()),(G102&lt;&gt;"Done")),"Today",""))</f>
        <v/>
      </c>
    </row>
    <row r="103" spans="1:12" x14ac:dyDescent="0.25">
      <c r="D103" s="11"/>
      <c r="E103" s="12"/>
      <c r="H103" s="13"/>
      <c r="I103" s="13"/>
      <c r="J103" s="14"/>
      <c r="K103" s="15" t="str">
        <f>IF($A103="","",((ROUND(((H103/60)*'Billing'!$B$3),2)+ROUND((I103*'Billing'!$B$4),2))+J103))</f>
        <v/>
      </c>
      <c r="L103" s="16" t="str">
        <f>IF($A103="","",IF(AND((D103=TODAY()),(G103&lt;&gt;"Done")),"Today",""))</f>
        <v/>
      </c>
    </row>
    <row r="104" spans="1:12" x14ac:dyDescent="0.25">
      <c r="D104" s="11"/>
      <c r="E104" s="12"/>
      <c r="H104" s="13"/>
      <c r="I104" s="13"/>
      <c r="J104" s="14"/>
      <c r="K104" s="15" t="str">
        <f>IF($A104="","",((ROUND(((H104/60)*'Billing'!$B$3),2)+ROUND((I104*'Billing'!$B$4),2))+J104))</f>
        <v/>
      </c>
      <c r="L104" s="16" t="str">
        <f>IF($A104="","",IF(AND((D104=TODAY()),(G104&lt;&gt;"Done")),"Today",""))</f>
        <v/>
      </c>
    </row>
    <row r="105" spans="1:12" x14ac:dyDescent="0.25">
      <c r="D105" s="11"/>
      <c r="E105" s="12"/>
      <c r="H105" s="13"/>
      <c r="I105" s="13"/>
      <c r="J105" s="14"/>
      <c r="K105" s="15" t="str">
        <f>IF($A105="","",((ROUND(((H105/60)*'Billing'!$B$3),2)+ROUND((I105*'Billing'!$B$4),2))+J105))</f>
        <v/>
      </c>
      <c r="L105" s="16" t="str">
        <f>IF($A105="","",IF(AND((D105=TODAY()),(G105&lt;&gt;"Done")),"Today",""))</f>
        <v/>
      </c>
    </row>
    <row r="106" spans="1:12" x14ac:dyDescent="0.25">
      <c r="D106" s="11"/>
      <c r="E106" s="12"/>
      <c r="H106" s="13"/>
      <c r="I106" s="13"/>
      <c r="J106" s="14"/>
      <c r="K106" s="15" t="str">
        <f>IF($A106="","",((ROUND(((H106/60)*'Billing'!$B$3),2)+ROUND((I106*'Billing'!$B$4),2))+J106))</f>
        <v/>
      </c>
      <c r="L106" s="16" t="str">
        <f>IF($A106="","",IF(AND((D106=TODAY()),(G106&lt;&gt;"Done")),"Today",""))</f>
        <v/>
      </c>
    </row>
    <row r="107" spans="1:12" x14ac:dyDescent="0.25">
      <c r="D107" s="11"/>
      <c r="E107" s="12"/>
      <c r="H107" s="13"/>
      <c r="I107" s="13"/>
      <c r="J107" s="14"/>
      <c r="K107" s="15" t="str">
        <f>IF($A107="","",((ROUND(((H107/60)*'Billing'!$B$3),2)+ROUND((I107*'Billing'!$B$4),2))+J107))</f>
        <v/>
      </c>
      <c r="L107" s="16" t="str">
        <f>IF($A107="","",IF(AND((D107=TODAY()),(G107&lt;&gt;"Done")),"Today",""))</f>
        <v/>
      </c>
    </row>
    <row r="108" spans="1:12" x14ac:dyDescent="0.25">
      <c r="D108" s="11"/>
      <c r="E108" s="12"/>
      <c r="H108" s="13"/>
      <c r="I108" s="13"/>
      <c r="J108" s="14"/>
      <c r="K108" s="15" t="str">
        <f>IF($A108="","",((ROUND(((H108/60)*'Billing'!$B$3),2)+ROUND((I108*'Billing'!$B$4),2))+J108))</f>
        <v/>
      </c>
      <c r="L108" s="16" t="str">
        <f>IF($A108="","",IF(AND((D108=TODAY()),(G108&lt;&gt;"Done")),"Today",""))</f>
        <v/>
      </c>
    </row>
    <row r="109" spans="1:12" x14ac:dyDescent="0.25">
      <c r="D109" s="11"/>
      <c r="E109" s="12"/>
      <c r="H109" s="13"/>
      <c r="I109" s="13"/>
      <c r="J109" s="14"/>
      <c r="K109" s="15" t="str">
        <f>IF($A109="","",((ROUND(((H109/60)*'Billing'!$B$3),2)+ROUND((I109*'Billing'!$B$4),2))+J109))</f>
        <v/>
      </c>
      <c r="L109" s="16" t="str">
        <f>IF($A109="","",IF(AND((D109=TODAY()),(G109&lt;&gt;"Done")),"Today",""))</f>
        <v/>
      </c>
    </row>
    <row r="110" spans="1:12" x14ac:dyDescent="0.25">
      <c r="D110" s="11"/>
      <c r="E110" s="12"/>
      <c r="H110" s="13"/>
      <c r="I110" s="13"/>
      <c r="J110" s="14"/>
      <c r="K110" s="15" t="str">
        <f>IF($A110="","",((ROUND(((H110/60)*'Billing'!$B$3),2)+ROUND((I110*'Billing'!$B$4),2))+J110))</f>
        <v/>
      </c>
      <c r="L110" s="16" t="str">
        <f>IF($A110="","",IF(AND((D110=TODAY()),(G110&lt;&gt;"Done")),"Today",""))</f>
        <v/>
      </c>
    </row>
    <row r="111" spans="1:12" x14ac:dyDescent="0.25">
      <c r="D111" s="11"/>
      <c r="E111" s="12"/>
      <c r="H111" s="13"/>
      <c r="I111" s="13"/>
      <c r="J111" s="14"/>
      <c r="K111" s="15" t="str">
        <f>IF($A111="","",((ROUND(((H111/60)*'Billing'!$B$3),2)+ROUND((I111*'Billing'!$B$4),2))+J111))</f>
        <v/>
      </c>
      <c r="L111" s="16" t="str">
        <f>IF($A111="","",IF(AND((D111=TODAY()),(G111&lt;&gt;"Done")),"Today",""))</f>
        <v/>
      </c>
    </row>
    <row r="112" spans="1:12" x14ac:dyDescent="0.25">
      <c r="D112" s="11"/>
      <c r="E112" s="12"/>
      <c r="H112" s="13"/>
      <c r="I112" s="13"/>
      <c r="J112" s="14"/>
      <c r="K112" s="15" t="str">
        <f>IF($A112="","",((ROUND(((H112/60)*'Billing'!$B$3),2)+ROUND((I112*'Billing'!$B$4),2))+J112))</f>
        <v/>
      </c>
      <c r="L112" s="16" t="str">
        <f>IF($A112="","",IF(AND((D112=TODAY()),(G112&lt;&gt;"Done")),"Today",""))</f>
        <v/>
      </c>
    </row>
    <row r="113" spans="1:12" x14ac:dyDescent="0.25">
      <c r="D113" s="11"/>
      <c r="E113" s="12"/>
      <c r="H113" s="13"/>
      <c r="I113" s="13"/>
      <c r="J113" s="14"/>
      <c r="K113" s="15" t="str">
        <f>IF($A113="","",((ROUND(((H113/60)*'Billing'!$B$3),2)+ROUND((I113*'Billing'!$B$4),2))+J113))</f>
        <v/>
      </c>
      <c r="L113" s="16" t="str">
        <f>IF($A113="","",IF(AND((D113=TODAY()),(G113&lt;&gt;"Done")),"Today",""))</f>
        <v/>
      </c>
    </row>
    <row r="114" spans="1:12" x14ac:dyDescent="0.25">
      <c r="D114" s="11"/>
      <c r="E114" s="12"/>
      <c r="H114" s="13"/>
      <c r="I114" s="13"/>
      <c r="J114" s="14"/>
      <c r="K114" s="15" t="str">
        <f>IF($A114="","",((ROUND(((H114/60)*'Billing'!$B$3),2)+ROUND((I114*'Billing'!$B$4),2))+J114))</f>
        <v/>
      </c>
      <c r="L114" s="16" t="str">
        <f>IF($A114="","",IF(AND((D114=TODAY()),(G114&lt;&gt;"Done")),"Today",""))</f>
        <v/>
      </c>
    </row>
    <row r="115" spans="1:12" x14ac:dyDescent="0.25">
      <c r="D115" s="11"/>
      <c r="E115" s="12"/>
      <c r="H115" s="13"/>
      <c r="I115" s="13"/>
      <c r="J115" s="14"/>
      <c r="K115" s="15" t="str">
        <f>IF($A115="","",((ROUND(((H115/60)*'Billing'!$B$3),2)+ROUND((I115*'Billing'!$B$4),2))+J115))</f>
        <v/>
      </c>
      <c r="L115" s="16" t="str">
        <f>IF($A115="","",IF(AND((D115=TODAY()),(G115&lt;&gt;"Done")),"Today",""))</f>
        <v/>
      </c>
    </row>
    <row r="116" spans="1:12" x14ac:dyDescent="0.25">
      <c r="D116" s="11"/>
      <c r="E116" s="12"/>
      <c r="H116" s="13"/>
      <c r="I116" s="13"/>
      <c r="J116" s="14"/>
      <c r="K116" s="15" t="str">
        <f>IF($A116="","",((ROUND(((H116/60)*'Billing'!$B$3),2)+ROUND((I116*'Billing'!$B$4),2))+J116))</f>
        <v/>
      </c>
      <c r="L116" s="16" t="str">
        <f>IF($A116="","",IF(AND((D116=TODAY()),(G116&lt;&gt;"Done")),"Today",""))</f>
        <v/>
      </c>
    </row>
    <row r="117" spans="1:12" x14ac:dyDescent="0.25">
      <c r="D117" s="11"/>
      <c r="E117" s="12"/>
      <c r="H117" s="13"/>
      <c r="I117" s="13"/>
      <c r="J117" s="14"/>
      <c r="K117" s="15" t="str">
        <f>IF($A117="","",((ROUND(((H117/60)*'Billing'!$B$3),2)+ROUND((I117*'Billing'!$B$4),2))+J117))</f>
        <v/>
      </c>
      <c r="L117" s="16" t="str">
        <f>IF($A117="","",IF(AND((D117=TODAY()),(G117&lt;&gt;"Done")),"Today",""))</f>
        <v/>
      </c>
    </row>
    <row r="118" spans="1:12" x14ac:dyDescent="0.25">
      <c r="D118" s="11"/>
      <c r="E118" s="12"/>
      <c r="H118" s="13"/>
      <c r="I118" s="13"/>
      <c r="J118" s="14"/>
      <c r="K118" s="15" t="str">
        <f>IF($A118="","",((ROUND(((H118/60)*'Billing'!$B$3),2)+ROUND((I118*'Billing'!$B$4),2))+J118))</f>
        <v/>
      </c>
      <c r="L118" s="16" t="str">
        <f>IF($A118="","",IF(AND((D118=TODAY()),(G118&lt;&gt;"Done")),"Today",""))</f>
        <v/>
      </c>
    </row>
    <row r="119" spans="1:12" x14ac:dyDescent="0.25">
      <c r="D119" s="11"/>
      <c r="E119" s="12"/>
      <c r="H119" s="13"/>
      <c r="I119" s="13"/>
      <c r="J119" s="14"/>
      <c r="K119" s="15" t="str">
        <f>IF($A119="","",((ROUND(((H119/60)*'Billing'!$B$3),2)+ROUND((I119*'Billing'!$B$4),2))+J119))</f>
        <v/>
      </c>
      <c r="L119" s="16" t="str">
        <f>IF($A119="","",IF(AND((D119=TODAY()),(G119&lt;&gt;"Done")),"Today",""))</f>
        <v/>
      </c>
    </row>
    <row r="120" spans="1:12" x14ac:dyDescent="0.25">
      <c r="D120" s="11"/>
      <c r="E120" s="12"/>
      <c r="H120" s="13"/>
      <c r="I120" s="13"/>
      <c r="J120" s="14"/>
      <c r="K120" s="15" t="str">
        <f>IF($A120="","",((ROUND(((H120/60)*'Billing'!$B$3),2)+ROUND((I120*'Billing'!$B$4),2))+J120))</f>
        <v/>
      </c>
      <c r="L120" s="16" t="str">
        <f>IF($A120="","",IF(AND((D120=TODAY()),(G120&lt;&gt;"Done")),"Today",""))</f>
        <v/>
      </c>
    </row>
    <row r="121" spans="1:12" x14ac:dyDescent="0.25">
      <c r="D121" s="11"/>
      <c r="E121" s="12"/>
      <c r="H121" s="13"/>
      <c r="I121" s="13"/>
      <c r="J121" s="14"/>
      <c r="K121" s="15" t="str">
        <f>IF($A121="","",((ROUND(((H121/60)*'Billing'!$B$3),2)+ROUND((I121*'Billing'!$B$4),2))+J121))</f>
        <v/>
      </c>
      <c r="L121" s="16" t="str">
        <f>IF($A121="","",IF(AND((D121=TODAY()),(G121&lt;&gt;"Done")),"Today",""))</f>
        <v/>
      </c>
    </row>
    <row r="122" spans="1:12" x14ac:dyDescent="0.25">
      <c r="D122" s="11"/>
      <c r="E122" s="12"/>
      <c r="H122" s="13"/>
      <c r="I122" s="13"/>
      <c r="J122" s="14"/>
      <c r="K122" s="15" t="str">
        <f>IF($A122="","",((ROUND(((H122/60)*'Billing'!$B$3),2)+ROUND((I122*'Billing'!$B$4),2))+J122))</f>
        <v/>
      </c>
      <c r="L122" s="16" t="str">
        <f>IF($A122="","",IF(AND((D122=TODAY()),(G122&lt;&gt;"Done")),"Today",""))</f>
        <v/>
      </c>
    </row>
    <row r="123" spans="1:12" x14ac:dyDescent="0.25">
      <c r="D123" s="11"/>
      <c r="E123" s="12"/>
      <c r="H123" s="13"/>
      <c r="I123" s="13"/>
      <c r="J123" s="14"/>
      <c r="K123" s="15" t="str">
        <f>IF($A123="","",((ROUND(((H123/60)*'Billing'!$B$3),2)+ROUND((I123*'Billing'!$B$4),2))+J123))</f>
        <v/>
      </c>
      <c r="L123" s="16" t="str">
        <f>IF($A123="","",IF(AND((D123=TODAY()),(G123&lt;&gt;"Done")),"Today",""))</f>
        <v/>
      </c>
    </row>
    <row r="124" spans="1:12" x14ac:dyDescent="0.25">
      <c r="D124" s="11"/>
      <c r="E124" s="12"/>
      <c r="H124" s="13"/>
      <c r="I124" s="13"/>
      <c r="J124" s="14"/>
      <c r="K124" s="15" t="str">
        <f>IF($A124="","",((ROUND(((H124/60)*'Billing'!$B$3),2)+ROUND((I124*'Billing'!$B$4),2))+J124))</f>
        <v/>
      </c>
      <c r="L124" s="16" t="str">
        <f>IF($A124="","",IF(AND((D124=TODAY()),(G124&lt;&gt;"Done")),"Today",""))</f>
        <v/>
      </c>
    </row>
    <row r="125" spans="1:12" x14ac:dyDescent="0.25">
      <c r="D125" s="11"/>
      <c r="E125" s="12"/>
      <c r="H125" s="13"/>
      <c r="I125" s="13"/>
      <c r="J125" s="14"/>
      <c r="K125" s="15" t="str">
        <f>IF($A125="","",((ROUND(((H125/60)*'Billing'!$B$3),2)+ROUND((I125*'Billing'!$B$4),2))+J125))</f>
        <v/>
      </c>
      <c r="L125" s="16" t="str">
        <f>IF($A125="","",IF(AND((D125=TODAY()),(G125&lt;&gt;"Done")),"Today",""))</f>
        <v/>
      </c>
    </row>
    <row r="126" spans="1:12" x14ac:dyDescent="0.25">
      <c r="D126" s="11"/>
      <c r="E126" s="12"/>
      <c r="H126" s="13"/>
      <c r="I126" s="13"/>
      <c r="J126" s="14"/>
      <c r="K126" s="15" t="str">
        <f>IF($A126="","",((ROUND(((H126/60)*'Billing'!$B$3),2)+ROUND((I126*'Billing'!$B$4),2))+J126))</f>
        <v/>
      </c>
      <c r="L126" s="16" t="str">
        <f>IF($A126="","",IF(AND((D126=TODAY()),(G126&lt;&gt;"Done")),"Today",""))</f>
        <v/>
      </c>
    </row>
    <row r="127" spans="1:12" x14ac:dyDescent="0.25">
      <c r="D127" s="11"/>
      <c r="E127" s="12"/>
      <c r="H127" s="13"/>
      <c r="I127" s="13"/>
      <c r="J127" s="14"/>
      <c r="K127" s="15" t="str">
        <f>IF($A127="","",((ROUND(((H127/60)*'Billing'!$B$3),2)+ROUND((I127*'Billing'!$B$4),2))+J127))</f>
        <v/>
      </c>
      <c r="L127" s="16" t="str">
        <f>IF($A127="","",IF(AND((D127=TODAY()),(G127&lt;&gt;"Done")),"Today",""))</f>
        <v/>
      </c>
    </row>
    <row r="128" spans="1:12" x14ac:dyDescent="0.25">
      <c r="D128" s="11"/>
      <c r="E128" s="12"/>
      <c r="H128" s="13"/>
      <c r="I128" s="13"/>
      <c r="J128" s="14"/>
      <c r="K128" s="15" t="str">
        <f>IF($A128="","",((ROUND(((H128/60)*'Billing'!$B$3),2)+ROUND((I128*'Billing'!$B$4),2))+J128))</f>
        <v/>
      </c>
      <c r="L128" s="16" t="str">
        <f>IF($A128="","",IF(AND((D128=TODAY()),(G128&lt;&gt;"Done")),"Today",""))</f>
        <v/>
      </c>
    </row>
    <row r="129" spans="1:12" x14ac:dyDescent="0.25">
      <c r="D129" s="11"/>
      <c r="E129" s="12"/>
      <c r="H129" s="13"/>
      <c r="I129" s="13"/>
      <c r="J129" s="14"/>
      <c r="K129" s="15" t="str">
        <f>IF($A129="","",((ROUND(((H129/60)*'Billing'!$B$3),2)+ROUND((I129*'Billing'!$B$4),2))+J129))</f>
        <v/>
      </c>
      <c r="L129" s="16" t="str">
        <f>IF($A129="","",IF(AND((D129=TODAY()),(G129&lt;&gt;"Done")),"Today",""))</f>
        <v/>
      </c>
    </row>
    <row r="130" spans="1:12" x14ac:dyDescent="0.25">
      <c r="D130" s="11"/>
      <c r="E130" s="12"/>
      <c r="H130" s="13"/>
      <c r="I130" s="13"/>
      <c r="J130" s="14"/>
      <c r="K130" s="15" t="str">
        <f>IF($A130="","",((ROUND(((H130/60)*'Billing'!$B$3),2)+ROUND((I130*'Billing'!$B$4),2))+J130))</f>
        <v/>
      </c>
      <c r="L130" s="16" t="str">
        <f>IF($A130="","",IF(AND((D130=TODAY()),(G130&lt;&gt;"Done")),"Today",""))</f>
        <v/>
      </c>
    </row>
    <row r="131" spans="1:12" x14ac:dyDescent="0.25">
      <c r="D131" s="11"/>
      <c r="E131" s="12"/>
      <c r="H131" s="13"/>
      <c r="I131" s="13"/>
      <c r="J131" s="14"/>
      <c r="K131" s="15" t="str">
        <f>IF($A131="","",((ROUND(((H131/60)*'Billing'!$B$3),2)+ROUND((I131*'Billing'!$B$4),2))+J131))</f>
        <v/>
      </c>
      <c r="L131" s="16" t="str">
        <f>IF($A131="","",IF(AND((D131=TODAY()),(G131&lt;&gt;"Done")),"Today",""))</f>
        <v/>
      </c>
    </row>
    <row r="132" spans="1:12" x14ac:dyDescent="0.25">
      <c r="D132" s="11"/>
      <c r="E132" s="12"/>
      <c r="H132" s="13"/>
      <c r="I132" s="13"/>
      <c r="J132" s="14"/>
      <c r="K132" s="15" t="str">
        <f>IF($A132="","",((ROUND(((H132/60)*'Billing'!$B$3),2)+ROUND((I132*'Billing'!$B$4),2))+J132))</f>
        <v/>
      </c>
      <c r="L132" s="16" t="str">
        <f>IF($A132="","",IF(AND((D132=TODAY()),(G132&lt;&gt;"Done")),"Today",""))</f>
        <v/>
      </c>
    </row>
    <row r="133" spans="1:12" x14ac:dyDescent="0.25">
      <c r="D133" s="11"/>
      <c r="E133" s="12"/>
      <c r="H133" s="13"/>
      <c r="I133" s="13"/>
      <c r="J133" s="14"/>
      <c r="K133" s="15" t="str">
        <f>IF($A133="","",((ROUND(((H133/60)*'Billing'!$B$3),2)+ROUND((I133*'Billing'!$B$4),2))+J133))</f>
        <v/>
      </c>
      <c r="L133" s="16" t="str">
        <f>IF($A133="","",IF(AND((D133=TODAY()),(G133&lt;&gt;"Done")),"Today",""))</f>
        <v/>
      </c>
    </row>
    <row r="134" spans="1:12" x14ac:dyDescent="0.25">
      <c r="D134" s="11"/>
      <c r="E134" s="12"/>
      <c r="H134" s="13"/>
      <c r="I134" s="13"/>
      <c r="J134" s="14"/>
      <c r="K134" s="15" t="str">
        <f>IF($A134="","",((ROUND(((H134/60)*'Billing'!$B$3),2)+ROUND((I134*'Billing'!$B$4),2))+J134))</f>
        <v/>
      </c>
      <c r="L134" s="16" t="str">
        <f>IF($A134="","",IF(AND((D134=TODAY()),(G134&lt;&gt;"Done")),"Today",""))</f>
        <v/>
      </c>
    </row>
    <row r="135" spans="1:12" x14ac:dyDescent="0.25">
      <c r="D135" s="11"/>
      <c r="E135" s="12"/>
      <c r="H135" s="13"/>
      <c r="I135" s="13"/>
      <c r="J135" s="14"/>
      <c r="K135" s="15" t="str">
        <f>IF($A135="","",((ROUND(((H135/60)*'Billing'!$B$3),2)+ROUND((I135*'Billing'!$B$4),2))+J135))</f>
        <v/>
      </c>
      <c r="L135" s="16" t="str">
        <f>IF($A135="","",IF(AND((D135=TODAY()),(G135&lt;&gt;"Done")),"Today",""))</f>
        <v/>
      </c>
    </row>
    <row r="136" spans="1:12" x14ac:dyDescent="0.25">
      <c r="D136" s="11"/>
      <c r="E136" s="12"/>
      <c r="H136" s="13"/>
      <c r="I136" s="13"/>
      <c r="J136" s="14"/>
      <c r="K136" s="15" t="str">
        <f>IF($A136="","",((ROUND(((H136/60)*'Billing'!$B$3),2)+ROUND((I136*'Billing'!$B$4),2))+J136))</f>
        <v/>
      </c>
      <c r="L136" s="16" t="str">
        <f>IF($A136="","",IF(AND((D136=TODAY()),(G136&lt;&gt;"Done")),"Today",""))</f>
        <v/>
      </c>
    </row>
    <row r="137" spans="1:12" x14ac:dyDescent="0.25">
      <c r="D137" s="11"/>
      <c r="E137" s="12"/>
      <c r="H137" s="13"/>
      <c r="I137" s="13"/>
      <c r="J137" s="14"/>
      <c r="K137" s="15" t="str">
        <f>IF($A137="","",((ROUND(((H137/60)*'Billing'!$B$3),2)+ROUND((I137*'Billing'!$B$4),2))+J137))</f>
        <v/>
      </c>
      <c r="L137" s="16" t="str">
        <f>IF($A137="","",IF(AND((D137=TODAY()),(G137&lt;&gt;"Done")),"Today",""))</f>
        <v/>
      </c>
    </row>
    <row r="138" spans="1:12" x14ac:dyDescent="0.25">
      <c r="D138" s="11"/>
      <c r="E138" s="12"/>
      <c r="H138" s="13"/>
      <c r="I138" s="13"/>
      <c r="J138" s="14"/>
      <c r="K138" s="15" t="str">
        <f>IF($A138="","",((ROUND(((H138/60)*'Billing'!$B$3),2)+ROUND((I138*'Billing'!$B$4),2))+J138))</f>
        <v/>
      </c>
      <c r="L138" s="16" t="str">
        <f>IF($A138="","",IF(AND((D138=TODAY()),(G138&lt;&gt;"Done")),"Today",""))</f>
        <v/>
      </c>
    </row>
    <row r="139" spans="1:12" x14ac:dyDescent="0.25">
      <c r="D139" s="11"/>
      <c r="E139" s="12"/>
      <c r="H139" s="13"/>
      <c r="I139" s="13"/>
      <c r="J139" s="14"/>
      <c r="K139" s="15" t="str">
        <f>IF($A139="","",((ROUND(((H139/60)*'Billing'!$B$3),2)+ROUND((I139*'Billing'!$B$4),2))+J139))</f>
        <v/>
      </c>
      <c r="L139" s="16" t="str">
        <f>IF($A139="","",IF(AND((D139=TODAY()),(G139&lt;&gt;"Done")),"Today",""))</f>
        <v/>
      </c>
    </row>
    <row r="140" spans="1:12" x14ac:dyDescent="0.25">
      <c r="D140" s="11"/>
      <c r="E140" s="12"/>
      <c r="H140" s="13"/>
      <c r="I140" s="13"/>
      <c r="J140" s="14"/>
      <c r="K140" s="15" t="str">
        <f>IF($A140="","",((ROUND(((H140/60)*'Billing'!$B$3),2)+ROUND((I140*'Billing'!$B$4),2))+J140))</f>
        <v/>
      </c>
      <c r="L140" s="16" t="str">
        <f>IF($A140="","",IF(AND((D140=TODAY()),(G140&lt;&gt;"Done")),"Today",""))</f>
        <v/>
      </c>
    </row>
    <row r="141" spans="1:12" x14ac:dyDescent="0.25">
      <c r="D141" s="11"/>
      <c r="E141" s="12"/>
      <c r="H141" s="13"/>
      <c r="I141" s="13"/>
      <c r="J141" s="14"/>
      <c r="K141" s="15" t="str">
        <f>IF($A141="","",((ROUND(((H141/60)*'Billing'!$B$3),2)+ROUND((I141*'Billing'!$B$4),2))+J141))</f>
        <v/>
      </c>
      <c r="L141" s="16" t="str">
        <f>IF($A141="","",IF(AND((D141=TODAY()),(G141&lt;&gt;"Done")),"Today",""))</f>
        <v/>
      </c>
    </row>
    <row r="142" spans="1:12" x14ac:dyDescent="0.25">
      <c r="D142" s="11"/>
      <c r="E142" s="12"/>
      <c r="H142" s="13"/>
      <c r="I142" s="13"/>
      <c r="J142" s="14"/>
      <c r="K142" s="15" t="str">
        <f>IF($A142="","",((ROUND(((H142/60)*'Billing'!$B$3),2)+ROUND((I142*'Billing'!$B$4),2))+J142))</f>
        <v/>
      </c>
      <c r="L142" s="16" t="str">
        <f>IF($A142="","",IF(AND((D142=TODAY()),(G142&lt;&gt;"Done")),"Today",""))</f>
        <v/>
      </c>
    </row>
    <row r="143" spans="1:12" x14ac:dyDescent="0.25">
      <c r="D143" s="11"/>
      <c r="E143" s="12"/>
      <c r="H143" s="13"/>
      <c r="I143" s="13"/>
      <c r="J143" s="14"/>
      <c r="K143" s="15" t="str">
        <f>IF($A143="","",((ROUND(((H143/60)*'Billing'!$B$3),2)+ROUND((I143*'Billing'!$B$4),2))+J143))</f>
        <v/>
      </c>
      <c r="L143" s="16" t="str">
        <f>IF($A143="","",IF(AND((D143=TODAY()),(G143&lt;&gt;"Done")),"Today",""))</f>
        <v/>
      </c>
    </row>
    <row r="144" spans="1:12" x14ac:dyDescent="0.25">
      <c r="D144" s="11"/>
      <c r="E144" s="12"/>
      <c r="H144" s="13"/>
      <c r="I144" s="13"/>
      <c r="J144" s="14"/>
      <c r="K144" s="15" t="str">
        <f>IF($A144="","",((ROUND(((H144/60)*'Billing'!$B$3),2)+ROUND((I144*'Billing'!$B$4),2))+J144))</f>
        <v/>
      </c>
      <c r="L144" s="16" t="str">
        <f>IF($A144="","",IF(AND((D144=TODAY()),(G144&lt;&gt;"Done")),"Today",""))</f>
        <v/>
      </c>
    </row>
    <row r="145" spans="1:12" x14ac:dyDescent="0.25">
      <c r="D145" s="11"/>
      <c r="E145" s="12"/>
      <c r="H145" s="13"/>
      <c r="I145" s="13"/>
      <c r="J145" s="14"/>
      <c r="K145" s="15" t="str">
        <f>IF($A145="","",((ROUND(((H145/60)*'Billing'!$B$3),2)+ROUND((I145*'Billing'!$B$4),2))+J145))</f>
        <v/>
      </c>
      <c r="L145" s="16" t="str">
        <f>IF($A145="","",IF(AND((D145=TODAY()),(G145&lt;&gt;"Done")),"Today",""))</f>
        <v/>
      </c>
    </row>
    <row r="146" spans="1:12" x14ac:dyDescent="0.25">
      <c r="D146" s="11"/>
      <c r="E146" s="12"/>
      <c r="H146" s="13"/>
      <c r="I146" s="13"/>
      <c r="J146" s="14"/>
      <c r="K146" s="15" t="str">
        <f>IF($A146="","",((ROUND(((H146/60)*'Billing'!$B$3),2)+ROUND((I146*'Billing'!$B$4),2))+J146))</f>
        <v/>
      </c>
      <c r="L146" s="16" t="str">
        <f>IF($A146="","",IF(AND((D146=TODAY()),(G146&lt;&gt;"Done")),"Today",""))</f>
        <v/>
      </c>
    </row>
    <row r="147" spans="1:12" x14ac:dyDescent="0.25">
      <c r="D147" s="11"/>
      <c r="E147" s="12"/>
      <c r="H147" s="13"/>
      <c r="I147" s="13"/>
      <c r="J147" s="14"/>
      <c r="K147" s="15" t="str">
        <f>IF($A147="","",((ROUND(((H147/60)*'Billing'!$B$3),2)+ROUND((I147*'Billing'!$B$4),2))+J147))</f>
        <v/>
      </c>
      <c r="L147" s="16" t="str">
        <f>IF($A147="","",IF(AND((D147=TODAY()),(G147&lt;&gt;"Done")),"Today",""))</f>
        <v/>
      </c>
    </row>
    <row r="148" spans="1:12" x14ac:dyDescent="0.25">
      <c r="D148" s="11"/>
      <c r="E148" s="12"/>
      <c r="H148" s="13"/>
      <c r="I148" s="13"/>
      <c r="J148" s="14"/>
      <c r="K148" s="15" t="str">
        <f>IF($A148="","",((ROUND(((H148/60)*'Billing'!$B$3),2)+ROUND((I148*'Billing'!$B$4),2))+J148))</f>
        <v/>
      </c>
      <c r="L148" s="16" t="str">
        <f>IF($A148="","",IF(AND((D148=TODAY()),(G148&lt;&gt;"Done")),"Today",""))</f>
        <v/>
      </c>
    </row>
    <row r="149" spans="1:12" x14ac:dyDescent="0.25">
      <c r="D149" s="11"/>
      <c r="E149" s="12"/>
      <c r="H149" s="13"/>
      <c r="I149" s="13"/>
      <c r="J149" s="14"/>
      <c r="K149" s="15" t="str">
        <f>IF($A149="","",((ROUND(((H149/60)*'Billing'!$B$3),2)+ROUND((I149*'Billing'!$B$4),2))+J149))</f>
        <v/>
      </c>
      <c r="L149" s="16" t="str">
        <f>IF($A149="","",IF(AND((D149=TODAY()),(G149&lt;&gt;"Done")),"Today",""))</f>
        <v/>
      </c>
    </row>
    <row r="150" spans="1:12" x14ac:dyDescent="0.25">
      <c r="D150" s="11"/>
      <c r="E150" s="12"/>
      <c r="H150" s="13"/>
      <c r="I150" s="13"/>
      <c r="J150" s="14"/>
      <c r="K150" s="15" t="str">
        <f>IF($A150="","",((ROUND(((H150/60)*'Billing'!$B$3),2)+ROUND((I150*'Billing'!$B$4),2))+J150))</f>
        <v/>
      </c>
      <c r="L150" s="16" t="str">
        <f>IF($A150="","",IF(AND((D150=TODAY()),(G150&lt;&gt;"Done")),"Today",""))</f>
        <v/>
      </c>
    </row>
    <row r="151" spans="1:12" x14ac:dyDescent="0.25">
      <c r="D151" s="11"/>
      <c r="E151" s="12"/>
      <c r="H151" s="13"/>
      <c r="I151" s="13"/>
      <c r="J151" s="14"/>
      <c r="K151" s="15" t="str">
        <f>IF($A151="","",((ROUND(((H151/60)*'Billing'!$B$3),2)+ROUND((I151*'Billing'!$B$4),2))+J151))</f>
        <v/>
      </c>
      <c r="L151" s="16" t="str">
        <f>IF($A151="","",IF(AND((D151=TODAY()),(G151&lt;&gt;"Done")),"Today",""))</f>
        <v/>
      </c>
    </row>
    <row r="152" spans="1:12" x14ac:dyDescent="0.25">
      <c r="D152" s="11"/>
      <c r="E152" s="12"/>
      <c r="H152" s="13"/>
      <c r="I152" s="13"/>
      <c r="J152" s="14"/>
      <c r="K152" s="15" t="str">
        <f>IF($A152="","",((ROUND(((H152/60)*'Billing'!$B$3),2)+ROUND((I152*'Billing'!$B$4),2))+J152))</f>
        <v/>
      </c>
      <c r="L152" s="16" t="str">
        <f>IF($A152="","",IF(AND((D152=TODAY()),(G152&lt;&gt;"Done")),"Today",""))</f>
        <v/>
      </c>
    </row>
    <row r="153" spans="1:12" x14ac:dyDescent="0.25">
      <c r="D153" s="11"/>
      <c r="E153" s="12"/>
      <c r="H153" s="13"/>
      <c r="I153" s="13"/>
      <c r="J153" s="14"/>
      <c r="K153" s="15" t="str">
        <f>IF($A153="","",((ROUND(((H153/60)*'Billing'!$B$3),2)+ROUND((I153*'Billing'!$B$4),2))+J153))</f>
        <v/>
      </c>
      <c r="L153" s="16" t="str">
        <f>IF($A153="","",IF(AND((D153=TODAY()),(G153&lt;&gt;"Done")),"Today",""))</f>
        <v/>
      </c>
    </row>
    <row r="154" spans="1:12" x14ac:dyDescent="0.25">
      <c r="D154" s="11"/>
      <c r="E154" s="12"/>
      <c r="H154" s="13"/>
      <c r="I154" s="13"/>
      <c r="J154" s="14"/>
      <c r="K154" s="15" t="str">
        <f>IF($A154="","",((ROUND(((H154/60)*'Billing'!$B$3),2)+ROUND((I154*'Billing'!$B$4),2))+J154))</f>
        <v/>
      </c>
      <c r="L154" s="16" t="str">
        <f>IF($A154="","",IF(AND((D154=TODAY()),(G154&lt;&gt;"Done")),"Today",""))</f>
        <v/>
      </c>
    </row>
    <row r="155" spans="1:12" x14ac:dyDescent="0.25">
      <c r="D155" s="11"/>
      <c r="E155" s="12"/>
      <c r="H155" s="13"/>
      <c r="I155" s="13"/>
      <c r="J155" s="14"/>
      <c r="K155" s="15" t="str">
        <f>IF($A155="","",((ROUND(((H155/60)*'Billing'!$B$3),2)+ROUND((I155*'Billing'!$B$4),2))+J155))</f>
        <v/>
      </c>
      <c r="L155" s="16" t="str">
        <f>IF($A155="","",IF(AND((D155=TODAY()),(G155&lt;&gt;"Done")),"Today",""))</f>
        <v/>
      </c>
    </row>
    <row r="156" spans="1:12" x14ac:dyDescent="0.25">
      <c r="D156" s="11"/>
      <c r="E156" s="12"/>
      <c r="H156" s="13"/>
      <c r="I156" s="13"/>
      <c r="J156" s="14"/>
      <c r="K156" s="15" t="str">
        <f>IF($A156="","",((ROUND(((H156/60)*'Billing'!$B$3),2)+ROUND((I156*'Billing'!$B$4),2))+J156))</f>
        <v/>
      </c>
      <c r="L156" s="16" t="str">
        <f>IF($A156="","",IF(AND((D156=TODAY()),(G156&lt;&gt;"Done")),"Today",""))</f>
        <v/>
      </c>
    </row>
    <row r="157" spans="1:12" x14ac:dyDescent="0.25">
      <c r="D157" s="11"/>
      <c r="E157" s="12"/>
      <c r="H157" s="13"/>
      <c r="I157" s="13"/>
      <c r="J157" s="14"/>
      <c r="K157" s="15" t="str">
        <f>IF($A157="","",((ROUND(((H157/60)*'Billing'!$B$3),2)+ROUND((I157*'Billing'!$B$4),2))+J157))</f>
        <v/>
      </c>
      <c r="L157" s="16" t="str">
        <f>IF($A157="","",IF(AND((D157=TODAY()),(G157&lt;&gt;"Done")),"Today",""))</f>
        <v/>
      </c>
    </row>
    <row r="158" spans="1:12" x14ac:dyDescent="0.25">
      <c r="D158" s="11"/>
      <c r="E158" s="12"/>
      <c r="H158" s="13"/>
      <c r="I158" s="13"/>
      <c r="J158" s="14"/>
      <c r="K158" s="15" t="str">
        <f>IF($A158="","",((ROUND(((H158/60)*'Billing'!$B$3),2)+ROUND((I158*'Billing'!$B$4),2))+J158))</f>
        <v/>
      </c>
      <c r="L158" s="16" t="str">
        <f>IF($A158="","",IF(AND((D158=TODAY()),(G158&lt;&gt;"Done")),"Today",""))</f>
        <v/>
      </c>
    </row>
    <row r="159" spans="1:12" x14ac:dyDescent="0.25">
      <c r="D159" s="11"/>
      <c r="E159" s="12"/>
      <c r="H159" s="13"/>
      <c r="I159" s="13"/>
      <c r="J159" s="14"/>
      <c r="K159" s="15" t="str">
        <f>IF($A159="","",((ROUND(((H159/60)*'Billing'!$B$3),2)+ROUND((I159*'Billing'!$B$4),2))+J159))</f>
        <v/>
      </c>
      <c r="L159" s="16" t="str">
        <f>IF($A159="","",IF(AND((D159=TODAY()),(G159&lt;&gt;"Done")),"Today",""))</f>
        <v/>
      </c>
    </row>
    <row r="160" spans="1:12" x14ac:dyDescent="0.25">
      <c r="D160" s="11"/>
      <c r="E160" s="12"/>
      <c r="H160" s="13"/>
      <c r="I160" s="13"/>
      <c r="J160" s="14"/>
      <c r="K160" s="15" t="str">
        <f>IF($A160="","",((ROUND(((H160/60)*'Billing'!$B$3),2)+ROUND((I160*'Billing'!$B$4),2))+J160))</f>
        <v/>
      </c>
      <c r="L160" s="16" t="str">
        <f>IF($A160="","",IF(AND((D160=TODAY()),(G160&lt;&gt;"Done")),"Today",""))</f>
        <v/>
      </c>
    </row>
    <row r="161" spans="1:12" x14ac:dyDescent="0.25">
      <c r="D161" s="11"/>
      <c r="E161" s="12"/>
      <c r="H161" s="13"/>
      <c r="I161" s="13"/>
      <c r="J161" s="14"/>
      <c r="K161" s="15" t="str">
        <f>IF($A161="","",((ROUND(((H161/60)*'Billing'!$B$3),2)+ROUND((I161*'Billing'!$B$4),2))+J161))</f>
        <v/>
      </c>
      <c r="L161" s="16" t="str">
        <f>IF($A161="","",IF(AND((D161=TODAY()),(G161&lt;&gt;"Done")),"Today",""))</f>
        <v/>
      </c>
    </row>
    <row r="162" spans="1:12" x14ac:dyDescent="0.25">
      <c r="D162" s="11"/>
      <c r="E162" s="12"/>
      <c r="H162" s="13"/>
      <c r="I162" s="13"/>
      <c r="J162" s="14"/>
      <c r="K162" s="15" t="str">
        <f>IF($A162="","",((ROUND(((H162/60)*'Billing'!$B$3),2)+ROUND((I162*'Billing'!$B$4),2))+J162))</f>
        <v/>
      </c>
      <c r="L162" s="16" t="str">
        <f>IF($A162="","",IF(AND((D162=TODAY()),(G162&lt;&gt;"Done")),"Today",""))</f>
        <v/>
      </c>
    </row>
    <row r="163" spans="1:12" x14ac:dyDescent="0.25">
      <c r="D163" s="11"/>
      <c r="E163" s="12"/>
      <c r="H163" s="13"/>
      <c r="I163" s="13"/>
      <c r="J163" s="14"/>
      <c r="K163" s="15" t="str">
        <f>IF($A163="","",((ROUND(((H163/60)*'Billing'!$B$3),2)+ROUND((I163*'Billing'!$B$4),2))+J163))</f>
        <v/>
      </c>
      <c r="L163" s="16" t="str">
        <f>IF($A163="","",IF(AND((D163=TODAY()),(G163&lt;&gt;"Done")),"Today",""))</f>
        <v/>
      </c>
    </row>
    <row r="164" spans="1:12" x14ac:dyDescent="0.25">
      <c r="D164" s="11"/>
      <c r="E164" s="12"/>
      <c r="H164" s="13"/>
      <c r="I164" s="13"/>
      <c r="J164" s="14"/>
      <c r="K164" s="15" t="str">
        <f>IF($A164="","",((ROUND(((H164/60)*'Billing'!$B$3),2)+ROUND((I164*'Billing'!$B$4),2))+J164))</f>
        <v/>
      </c>
      <c r="L164" s="16" t="str">
        <f>IF($A164="","",IF(AND((D164=TODAY()),(G164&lt;&gt;"Done")),"Today",""))</f>
        <v/>
      </c>
    </row>
    <row r="165" spans="1:12" x14ac:dyDescent="0.25">
      <c r="D165" s="11"/>
      <c r="E165" s="12"/>
      <c r="H165" s="13"/>
      <c r="I165" s="13"/>
      <c r="J165" s="14"/>
      <c r="K165" s="15" t="str">
        <f>IF($A165="","",((ROUND(((H165/60)*'Billing'!$B$3),2)+ROUND((I165*'Billing'!$B$4),2))+J165))</f>
        <v/>
      </c>
      <c r="L165" s="16" t="str">
        <f>IF($A165="","",IF(AND((D165=TODAY()),(G165&lt;&gt;"Done")),"Today",""))</f>
        <v/>
      </c>
    </row>
    <row r="166" spans="1:12" x14ac:dyDescent="0.25">
      <c r="D166" s="11"/>
      <c r="E166" s="12"/>
      <c r="H166" s="13"/>
      <c r="I166" s="13"/>
      <c r="J166" s="14"/>
      <c r="K166" s="15" t="str">
        <f>IF($A166="","",((ROUND(((H166/60)*'Billing'!$B$3),2)+ROUND((I166*'Billing'!$B$4),2))+J166))</f>
        <v/>
      </c>
      <c r="L166" s="16" t="str">
        <f>IF($A166="","",IF(AND((D166=TODAY()),(G166&lt;&gt;"Done")),"Today",""))</f>
        <v/>
      </c>
    </row>
    <row r="167" spans="1:12" x14ac:dyDescent="0.25">
      <c r="D167" s="11"/>
      <c r="E167" s="12"/>
      <c r="H167" s="13"/>
      <c r="I167" s="13"/>
      <c r="J167" s="14"/>
      <c r="K167" s="15" t="str">
        <f>IF($A167="","",((ROUND(((H167/60)*'Billing'!$B$3),2)+ROUND((I167*'Billing'!$B$4),2))+J167))</f>
        <v/>
      </c>
      <c r="L167" s="16" t="str">
        <f>IF($A167="","",IF(AND((D167=TODAY()),(G167&lt;&gt;"Done")),"Today",""))</f>
        <v/>
      </c>
    </row>
    <row r="168" spans="1:12" x14ac:dyDescent="0.25">
      <c r="D168" s="11"/>
      <c r="E168" s="12"/>
      <c r="H168" s="13"/>
      <c r="I168" s="13"/>
      <c r="J168" s="14"/>
      <c r="K168" s="15" t="str">
        <f>IF($A168="","",((ROUND(((H168/60)*'Billing'!$B$3),2)+ROUND((I168*'Billing'!$B$4),2))+J168))</f>
        <v/>
      </c>
      <c r="L168" s="16" t="str">
        <f>IF($A168="","",IF(AND((D168=TODAY()),(G168&lt;&gt;"Done")),"Today",""))</f>
        <v/>
      </c>
    </row>
    <row r="169" spans="1:12" x14ac:dyDescent="0.25">
      <c r="D169" s="11"/>
      <c r="E169" s="12"/>
      <c r="H169" s="13"/>
      <c r="I169" s="13"/>
      <c r="J169" s="14"/>
      <c r="K169" s="15" t="str">
        <f>IF($A169="","",((ROUND(((H169/60)*'Billing'!$B$3),2)+ROUND((I169*'Billing'!$B$4),2))+J169))</f>
        <v/>
      </c>
      <c r="L169" s="16" t="str">
        <f>IF($A169="","",IF(AND((D169=TODAY()),(G169&lt;&gt;"Done")),"Today",""))</f>
        <v/>
      </c>
    </row>
    <row r="170" spans="1:12" x14ac:dyDescent="0.25">
      <c r="D170" s="11"/>
      <c r="E170" s="12"/>
      <c r="H170" s="13"/>
      <c r="I170" s="13"/>
      <c r="J170" s="14"/>
      <c r="K170" s="15" t="str">
        <f>IF($A170="","",((ROUND(((H170/60)*'Billing'!$B$3),2)+ROUND((I170*'Billing'!$B$4),2))+J170))</f>
        <v/>
      </c>
      <c r="L170" s="16" t="str">
        <f>IF($A170="","",IF(AND((D170=TODAY()),(G170&lt;&gt;"Done")),"Today",""))</f>
        <v/>
      </c>
    </row>
    <row r="171" spans="1:12" x14ac:dyDescent="0.25">
      <c r="D171" s="11"/>
      <c r="E171" s="12"/>
      <c r="H171" s="13"/>
      <c r="I171" s="13"/>
      <c r="J171" s="14"/>
      <c r="K171" s="15" t="str">
        <f>IF($A171="","",((ROUND(((H171/60)*'Billing'!$B$3),2)+ROUND((I171*'Billing'!$B$4),2))+J171))</f>
        <v/>
      </c>
      <c r="L171" s="16" t="str">
        <f>IF($A171="","",IF(AND((D171=TODAY()),(G171&lt;&gt;"Done")),"Today",""))</f>
        <v/>
      </c>
    </row>
    <row r="172" spans="1:12" x14ac:dyDescent="0.25">
      <c r="D172" s="11"/>
      <c r="E172" s="12"/>
      <c r="H172" s="13"/>
      <c r="I172" s="13"/>
      <c r="J172" s="14"/>
      <c r="K172" s="15" t="str">
        <f>IF($A172="","",((ROUND(((H172/60)*'Billing'!$B$3),2)+ROUND((I172*'Billing'!$B$4),2))+J172))</f>
        <v/>
      </c>
      <c r="L172" s="16" t="str">
        <f>IF($A172="","",IF(AND((D172=TODAY()),(G172&lt;&gt;"Done")),"Today",""))</f>
        <v/>
      </c>
    </row>
    <row r="173" spans="1:12" x14ac:dyDescent="0.25">
      <c r="D173" s="11"/>
      <c r="E173" s="12"/>
      <c r="H173" s="13"/>
      <c r="I173" s="13"/>
      <c r="J173" s="14"/>
      <c r="K173" s="15" t="str">
        <f>IF($A173="","",((ROUND(((H173/60)*'Billing'!$B$3),2)+ROUND((I173*'Billing'!$B$4),2))+J173))</f>
        <v/>
      </c>
      <c r="L173" s="16" t="str">
        <f>IF($A173="","",IF(AND((D173=TODAY()),(G173&lt;&gt;"Done")),"Today",""))</f>
        <v/>
      </c>
    </row>
    <row r="174" spans="1:12" x14ac:dyDescent="0.25">
      <c r="D174" s="11"/>
      <c r="E174" s="12"/>
      <c r="H174" s="13"/>
      <c r="I174" s="13"/>
      <c r="J174" s="14"/>
      <c r="K174" s="15" t="str">
        <f>IF($A174="","",((ROUND(((H174/60)*'Billing'!$B$3),2)+ROUND((I174*'Billing'!$B$4),2))+J174))</f>
        <v/>
      </c>
      <c r="L174" s="16" t="str">
        <f>IF($A174="","",IF(AND((D174=TODAY()),(G174&lt;&gt;"Done")),"Today",""))</f>
        <v/>
      </c>
    </row>
    <row r="175" spans="1:12" x14ac:dyDescent="0.25">
      <c r="D175" s="11"/>
      <c r="E175" s="12"/>
      <c r="H175" s="13"/>
      <c r="I175" s="13"/>
      <c r="J175" s="14"/>
      <c r="K175" s="15" t="str">
        <f>IF($A175="","",((ROUND(((H175/60)*'Billing'!$B$3),2)+ROUND((I175*'Billing'!$B$4),2))+J175))</f>
        <v/>
      </c>
      <c r="L175" s="16" t="str">
        <f>IF($A175="","",IF(AND((D175=TODAY()),(G175&lt;&gt;"Done")),"Today",""))</f>
        <v/>
      </c>
    </row>
    <row r="176" spans="1:12" x14ac:dyDescent="0.25">
      <c r="D176" s="11"/>
      <c r="E176" s="12"/>
      <c r="H176" s="13"/>
      <c r="I176" s="13"/>
      <c r="J176" s="14"/>
      <c r="K176" s="15" t="str">
        <f>IF($A176="","",((ROUND(((H176/60)*'Billing'!$B$3),2)+ROUND((I176*'Billing'!$B$4),2))+J176))</f>
        <v/>
      </c>
      <c r="L176" s="16" t="str">
        <f>IF($A176="","",IF(AND((D176=TODAY()),(G176&lt;&gt;"Done")),"Today",""))</f>
        <v/>
      </c>
    </row>
    <row r="177" spans="1:12" x14ac:dyDescent="0.25">
      <c r="D177" s="11"/>
      <c r="E177" s="12"/>
      <c r="H177" s="13"/>
      <c r="I177" s="13"/>
      <c r="J177" s="14"/>
      <c r="K177" s="15" t="str">
        <f>IF($A177="","",((ROUND(((H177/60)*'Billing'!$B$3),2)+ROUND((I177*'Billing'!$B$4),2))+J177))</f>
        <v/>
      </c>
      <c r="L177" s="16" t="str">
        <f>IF($A177="","",IF(AND((D177=TODAY()),(G177&lt;&gt;"Done")),"Today",""))</f>
        <v/>
      </c>
    </row>
    <row r="178" spans="1:12" x14ac:dyDescent="0.25">
      <c r="D178" s="11"/>
      <c r="E178" s="12"/>
      <c r="H178" s="13"/>
      <c r="I178" s="13"/>
      <c r="J178" s="14"/>
      <c r="K178" s="15" t="str">
        <f>IF($A178="","",((ROUND(((H178/60)*'Billing'!$B$3),2)+ROUND((I178*'Billing'!$B$4),2))+J178))</f>
        <v/>
      </c>
      <c r="L178" s="16" t="str">
        <f>IF($A178="","",IF(AND((D178=TODAY()),(G178&lt;&gt;"Done")),"Today",""))</f>
        <v/>
      </c>
    </row>
    <row r="179" spans="1:12" x14ac:dyDescent="0.25">
      <c r="D179" s="11"/>
      <c r="E179" s="12"/>
      <c r="H179" s="13"/>
      <c r="I179" s="13"/>
      <c r="J179" s="14"/>
      <c r="K179" s="15" t="str">
        <f>IF($A179="","",((ROUND(((H179/60)*'Billing'!$B$3),2)+ROUND((I179*'Billing'!$B$4),2))+J179))</f>
        <v/>
      </c>
      <c r="L179" s="16" t="str">
        <f>IF($A179="","",IF(AND((D179=TODAY()),(G179&lt;&gt;"Done")),"Today",""))</f>
        <v/>
      </c>
    </row>
    <row r="180" spans="1:12" x14ac:dyDescent="0.25">
      <c r="D180" s="11"/>
      <c r="E180" s="12"/>
      <c r="H180" s="13"/>
      <c r="I180" s="13"/>
      <c r="J180" s="14"/>
      <c r="K180" s="15" t="str">
        <f>IF($A180="","",((ROUND(((H180/60)*'Billing'!$B$3),2)+ROUND((I180*'Billing'!$B$4),2))+J180))</f>
        <v/>
      </c>
      <c r="L180" s="16" t="str">
        <f>IF($A180="","",IF(AND((D180=TODAY()),(G180&lt;&gt;"Done")),"Today",""))</f>
        <v/>
      </c>
    </row>
    <row r="181" spans="1:12" x14ac:dyDescent="0.25">
      <c r="D181" s="11"/>
      <c r="E181" s="12"/>
      <c r="H181" s="13"/>
      <c r="I181" s="13"/>
      <c r="J181" s="14"/>
      <c r="K181" s="15" t="str">
        <f>IF($A181="","",((ROUND(((H181/60)*'Billing'!$B$3),2)+ROUND((I181*'Billing'!$B$4),2))+J181))</f>
        <v/>
      </c>
      <c r="L181" s="16" t="str">
        <f>IF($A181="","",IF(AND((D181=TODAY()),(G181&lt;&gt;"Done")),"Today",""))</f>
        <v/>
      </c>
    </row>
    <row r="182" spans="1:12" x14ac:dyDescent="0.25">
      <c r="D182" s="11"/>
      <c r="E182" s="12"/>
      <c r="H182" s="13"/>
      <c r="I182" s="13"/>
      <c r="J182" s="14"/>
      <c r="K182" s="15" t="str">
        <f>IF($A182="","",((ROUND(((H182/60)*'Billing'!$B$3),2)+ROUND((I182*'Billing'!$B$4),2))+J182))</f>
        <v/>
      </c>
      <c r="L182" s="16" t="str">
        <f>IF($A182="","",IF(AND((D182=TODAY()),(G182&lt;&gt;"Done")),"Today",""))</f>
        <v/>
      </c>
    </row>
    <row r="183" spans="1:12" x14ac:dyDescent="0.25">
      <c r="D183" s="11"/>
      <c r="E183" s="12"/>
      <c r="H183" s="13"/>
      <c r="I183" s="13"/>
      <c r="J183" s="14"/>
      <c r="K183" s="15" t="str">
        <f>IF($A183="","",((ROUND(((H183/60)*'Billing'!$B$3),2)+ROUND((I183*'Billing'!$B$4),2))+J183))</f>
        <v/>
      </c>
      <c r="L183" s="16" t="str">
        <f>IF($A183="","",IF(AND((D183=TODAY()),(G183&lt;&gt;"Done")),"Today",""))</f>
        <v/>
      </c>
    </row>
    <row r="184" spans="1:12" x14ac:dyDescent="0.25">
      <c r="D184" s="11"/>
      <c r="E184" s="12"/>
      <c r="H184" s="13"/>
      <c r="I184" s="13"/>
      <c r="J184" s="14"/>
      <c r="K184" s="15" t="str">
        <f>IF($A184="","",((ROUND(((H184/60)*'Billing'!$B$3),2)+ROUND((I184*'Billing'!$B$4),2))+J184))</f>
        <v/>
      </c>
      <c r="L184" s="16" t="str">
        <f>IF($A184="","",IF(AND((D184=TODAY()),(G184&lt;&gt;"Done")),"Today",""))</f>
        <v/>
      </c>
    </row>
    <row r="185" spans="1:12" x14ac:dyDescent="0.25">
      <c r="D185" s="11"/>
      <c r="E185" s="12"/>
      <c r="H185" s="13"/>
      <c r="I185" s="13"/>
      <c r="J185" s="14"/>
      <c r="K185" s="15" t="str">
        <f>IF($A185="","",((ROUND(((H185/60)*'Billing'!$B$3),2)+ROUND((I185*'Billing'!$B$4),2))+J185))</f>
        <v/>
      </c>
      <c r="L185" s="16" t="str">
        <f>IF($A185="","",IF(AND((D185=TODAY()),(G185&lt;&gt;"Done")),"Today",""))</f>
        <v/>
      </c>
    </row>
    <row r="186" spans="1:12" x14ac:dyDescent="0.25">
      <c r="D186" s="11"/>
      <c r="E186" s="12"/>
      <c r="H186" s="13"/>
      <c r="I186" s="13"/>
      <c r="J186" s="14"/>
      <c r="K186" s="15" t="str">
        <f>IF($A186="","",((ROUND(((H186/60)*'Billing'!$B$3),2)+ROUND((I186*'Billing'!$B$4),2))+J186))</f>
        <v/>
      </c>
      <c r="L186" s="16" t="str">
        <f>IF($A186="","",IF(AND((D186=TODAY()),(G186&lt;&gt;"Done")),"Today",""))</f>
        <v/>
      </c>
    </row>
    <row r="187" spans="1:12" x14ac:dyDescent="0.25">
      <c r="D187" s="11"/>
      <c r="E187" s="12"/>
      <c r="H187" s="13"/>
      <c r="I187" s="13"/>
      <c r="J187" s="14"/>
      <c r="K187" s="15" t="str">
        <f>IF($A187="","",((ROUND(((H187/60)*'Billing'!$B$3),2)+ROUND((I187*'Billing'!$B$4),2))+J187))</f>
        <v/>
      </c>
      <c r="L187" s="16" t="str">
        <f>IF($A187="","",IF(AND((D187=TODAY()),(G187&lt;&gt;"Done")),"Today",""))</f>
        <v/>
      </c>
    </row>
    <row r="188" spans="1:12" x14ac:dyDescent="0.25">
      <c r="D188" s="11"/>
      <c r="E188" s="12"/>
      <c r="H188" s="13"/>
      <c r="I188" s="13"/>
      <c r="J188" s="14"/>
      <c r="K188" s="15" t="str">
        <f>IF($A188="","",((ROUND(((H188/60)*'Billing'!$B$3),2)+ROUND((I188*'Billing'!$B$4),2))+J188))</f>
        <v/>
      </c>
      <c r="L188" s="16" t="str">
        <f>IF($A188="","",IF(AND((D188=TODAY()),(G188&lt;&gt;"Done")),"Today",""))</f>
        <v/>
      </c>
    </row>
    <row r="189" spans="1:12" x14ac:dyDescent="0.25">
      <c r="D189" s="11"/>
      <c r="E189" s="12"/>
      <c r="H189" s="13"/>
      <c r="I189" s="13"/>
      <c r="J189" s="14"/>
      <c r="K189" s="15" t="str">
        <f>IF($A189="","",((ROUND(((H189/60)*'Billing'!$B$3),2)+ROUND((I189*'Billing'!$B$4),2))+J189))</f>
        <v/>
      </c>
      <c r="L189" s="16" t="str">
        <f>IF($A189="","",IF(AND((D189=TODAY()),(G189&lt;&gt;"Done")),"Today",""))</f>
        <v/>
      </c>
    </row>
    <row r="190" spans="1:12" x14ac:dyDescent="0.25">
      <c r="D190" s="11"/>
      <c r="E190" s="12"/>
      <c r="H190" s="13"/>
      <c r="I190" s="13"/>
      <c r="J190" s="14"/>
      <c r="K190" s="15" t="str">
        <f>IF($A190="","",((ROUND(((H190/60)*'Billing'!$B$3),2)+ROUND((I190*'Billing'!$B$4),2))+J190))</f>
        <v/>
      </c>
      <c r="L190" s="16" t="str">
        <f>IF($A190="","",IF(AND((D190=TODAY()),(G190&lt;&gt;"Done")),"Today",""))</f>
        <v/>
      </c>
    </row>
    <row r="191" spans="1:12" x14ac:dyDescent="0.25">
      <c r="D191" s="11"/>
      <c r="E191" s="12"/>
      <c r="H191" s="13"/>
      <c r="I191" s="13"/>
      <c r="J191" s="14"/>
      <c r="K191" s="15" t="str">
        <f>IF($A191="","",((ROUND(((H191/60)*'Billing'!$B$3),2)+ROUND((I191*'Billing'!$B$4),2))+J191))</f>
        <v/>
      </c>
      <c r="L191" s="16" t="str">
        <f>IF($A191="","",IF(AND((D191=TODAY()),(G191&lt;&gt;"Done")),"Today",""))</f>
        <v/>
      </c>
    </row>
    <row r="192" spans="1:12" x14ac:dyDescent="0.25">
      <c r="D192" s="11"/>
      <c r="E192" s="12"/>
      <c r="H192" s="13"/>
      <c r="I192" s="13"/>
      <c r="J192" s="14"/>
      <c r="K192" s="15" t="str">
        <f>IF($A192="","",((ROUND(((H192/60)*'Billing'!$B$3),2)+ROUND((I192*'Billing'!$B$4),2))+J192))</f>
        <v/>
      </c>
      <c r="L192" s="16" t="str">
        <f>IF($A192="","",IF(AND((D192=TODAY()),(G192&lt;&gt;"Done")),"Today",""))</f>
        <v/>
      </c>
    </row>
    <row r="193" spans="1:12" x14ac:dyDescent="0.25">
      <c r="D193" s="11"/>
      <c r="E193" s="12"/>
      <c r="H193" s="13"/>
      <c r="I193" s="13"/>
      <c r="J193" s="14"/>
      <c r="K193" s="15" t="str">
        <f>IF($A193="","",((ROUND(((H193/60)*'Billing'!$B$3),2)+ROUND((I193*'Billing'!$B$4),2))+J193))</f>
        <v/>
      </c>
      <c r="L193" s="16" t="str">
        <f>IF($A193="","",IF(AND((D193=TODAY()),(G193&lt;&gt;"Done")),"Today",""))</f>
        <v/>
      </c>
    </row>
    <row r="194" spans="1:12" x14ac:dyDescent="0.25">
      <c r="D194" s="11"/>
      <c r="E194" s="12"/>
      <c r="H194" s="13"/>
      <c r="I194" s="13"/>
      <c r="J194" s="14"/>
      <c r="K194" s="15" t="str">
        <f>IF($A194="","",((ROUND(((H194/60)*'Billing'!$B$3),2)+ROUND((I194*'Billing'!$B$4),2))+J194))</f>
        <v/>
      </c>
      <c r="L194" s="16" t="str">
        <f>IF($A194="","",IF(AND((D194=TODAY()),(G194&lt;&gt;"Done")),"Today",""))</f>
        <v/>
      </c>
    </row>
    <row r="195" spans="1:12" x14ac:dyDescent="0.25">
      <c r="D195" s="11"/>
      <c r="E195" s="12"/>
      <c r="H195" s="13"/>
      <c r="I195" s="13"/>
      <c r="J195" s="14"/>
      <c r="K195" s="15" t="str">
        <f>IF($A195="","",((ROUND(((H195/60)*'Billing'!$B$3),2)+ROUND((I195*'Billing'!$B$4),2))+J195))</f>
        <v/>
      </c>
      <c r="L195" s="16" t="str">
        <f>IF($A195="","",IF(AND((D195=TODAY()),(G195&lt;&gt;"Done")),"Today",""))</f>
        <v/>
      </c>
    </row>
    <row r="196" spans="1:12" x14ac:dyDescent="0.25">
      <c r="D196" s="11"/>
      <c r="E196" s="12"/>
      <c r="H196" s="13"/>
      <c r="I196" s="13"/>
      <c r="J196" s="14"/>
      <c r="K196" s="15" t="str">
        <f>IF($A196="","",((ROUND(((H196/60)*'Billing'!$B$3),2)+ROUND((I196*'Billing'!$B$4),2))+J196))</f>
        <v/>
      </c>
      <c r="L196" s="16" t="str">
        <f>IF($A196="","",IF(AND((D196=TODAY()),(G196&lt;&gt;"Done")),"Today",""))</f>
        <v/>
      </c>
    </row>
    <row r="197" spans="1:12" x14ac:dyDescent="0.25">
      <c r="D197" s="11"/>
      <c r="E197" s="12"/>
      <c r="H197" s="13"/>
      <c r="I197" s="13"/>
      <c r="J197" s="14"/>
      <c r="K197" s="15" t="str">
        <f>IF($A197="","",((ROUND(((H197/60)*'Billing'!$B$3),2)+ROUND((I197*'Billing'!$B$4),2))+J197))</f>
        <v/>
      </c>
      <c r="L197" s="16" t="str">
        <f>IF($A197="","",IF(AND((D197=TODAY()),(G197&lt;&gt;"Done")),"Today",""))</f>
        <v/>
      </c>
    </row>
    <row r="198" spans="1:12" x14ac:dyDescent="0.25">
      <c r="D198" s="11"/>
      <c r="E198" s="12"/>
      <c r="H198" s="13"/>
      <c r="I198" s="13"/>
      <c r="J198" s="14"/>
      <c r="K198" s="15" t="str">
        <f>IF($A198="","",((ROUND(((H198/60)*'Billing'!$B$3),2)+ROUND((I198*'Billing'!$B$4),2))+J198))</f>
        <v/>
      </c>
      <c r="L198" s="16" t="str">
        <f>IF($A198="","",IF(AND((D198=TODAY()),(G198&lt;&gt;"Done")),"Today",""))</f>
        <v/>
      </c>
    </row>
    <row r="199" spans="1:12" x14ac:dyDescent="0.25">
      <c r="D199" s="11"/>
      <c r="E199" s="12"/>
      <c r="H199" s="13"/>
      <c r="I199" s="13"/>
      <c r="J199" s="14"/>
      <c r="K199" s="15" t="str">
        <f>IF($A199="","",((ROUND(((H199/60)*'Billing'!$B$3),2)+ROUND((I199*'Billing'!$B$4),2))+J199))</f>
        <v/>
      </c>
      <c r="L199" s="16" t="str">
        <f>IF($A199="","",IF(AND((D199=TODAY()),(G199&lt;&gt;"Done")),"Today",""))</f>
        <v/>
      </c>
    </row>
    <row r="200" spans="1:12" x14ac:dyDescent="0.25">
      <c r="D200" s="11"/>
      <c r="E200" s="12"/>
      <c r="H200" s="13"/>
      <c r="I200" s="13"/>
      <c r="J200" s="14"/>
      <c r="K200" s="15" t="str">
        <f>IF($A200="","",((ROUND(((H200/60)*'Billing'!$B$3),2)+ROUND((I200*'Billing'!$B$4),2))+J200))</f>
        <v/>
      </c>
      <c r="L200" s="16" t="str">
        <f>IF($A200="","",IF(AND((D200=TODAY()),(G200&lt;&gt;"Done")),"Today",""))</f>
        <v/>
      </c>
    </row>
    <row r="201" spans="1:12" x14ac:dyDescent="0.25">
      <c r="D201" s="11"/>
      <c r="E201" s="12"/>
      <c r="H201" s="13"/>
      <c r="I201" s="13"/>
      <c r="J201" s="14"/>
      <c r="K201" s="15" t="str">
        <f>IF($A201="","",((ROUND(((H201/60)*'Billing'!$B$3),2)+ROUND((I201*'Billing'!$B$4),2))+J201))</f>
        <v/>
      </c>
      <c r="L201" s="16" t="str">
        <f>IF($A201="","",IF(AND((D201=TODAY()),(G201&lt;&gt;"Done")),"Today",""))</f>
        <v/>
      </c>
    </row>
  </sheetData>
  <autoFilter ref="A1:L1"/>
  <conditionalFormatting sqref="D2:D201">
    <cfRule type="expression" dxfId="0" priority="1">
      <formula>AND(D2&lt;&gt;"",D2&lt;TODAY(),NOT(OR($G2="Done")))</formula>
    </cfRule>
  </conditionalFormatting>
  <conditionalFormatting sqref="L2:L201">
    <cfRule type="expression" dxfId="1" priority="1">
      <formula>L2="Today"</formula>
    </cfRule>
  </conditionalFormatting>
  <dataValidations count="8">
    <dataValidation type="list" allowBlank="1" showErrorMessage="1" errorTitle="Pick from the list" error="Choose one of: Groceries, Pharmacy pickup, Returns, Dry cleaning, Post office, Waiting for service, Pet transport" sqref="C2:C201">
      <formula1>"Groceries,Pharmacy pickup,Returns,Dry cleaning,Post office,Waiting for service,Pet transport"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ecimal" allowBlank="1" showErrorMessage="1" errorTitle="Time expected" error="Enter a time, e.g. 7:30 AM." sqref="E2:E201">
      <formula1>0</formula1>
      <formula2>0.99999</formula2>
    </dataValidation>
    <dataValidation type="list" allowBlank="1" showErrorMessage="1" errorTitle="Pick from the list" error="Choose one of: Normal, Urgent" sqref="F2:F201">
      <formula1>"Normal,Urgent"</formula1>
    </dataValidation>
    <dataValidation type="list" allowBlank="1" showErrorMessage="1" errorTitle="Pick from the list" error="Choose one of: To do, In progress, Done" sqref="G2:G201">
      <formula1>"To do,In progress,Done"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44</v>
      </c>
      <c r="B1" s="17" t="s">
        <v>45</v>
      </c>
      <c r="C1" s="17" t="s">
        <v>46</v>
      </c>
    </row>
    <row r="2" spans="1:3" x14ac:dyDescent="0.25">
      <c r="A2" s="18" t="s">
        <v>47</v>
      </c>
      <c r="B2" s="19"/>
      <c r="C2" s="19"/>
    </row>
    <row r="3" spans="1:2" x14ac:dyDescent="0.25">
      <c r="A3" t="s">
        <v>48</v>
      </c>
      <c r="B3" s="20">
        <v>35</v>
      </c>
    </row>
    <row r="4" spans="1:2" x14ac:dyDescent="0.25">
      <c r="A4" t="s">
        <v>49</v>
      </c>
      <c r="B4" s="20">
        <v>0.7</v>
      </c>
    </row>
    <row r="5" spans="1:3" x14ac:dyDescent="0.25">
      <c r="A5" s="18" t="s">
        <v>24</v>
      </c>
      <c r="B5" s="19"/>
      <c r="C5" s="19"/>
    </row>
    <row r="6" spans="1:2" x14ac:dyDescent="0.25">
      <c r="A6" t="s">
        <v>50</v>
      </c>
      <c r="B6" s="21">
        <f>COUNTIF('Tasks'!$L$2:$L$201,"Today")</f>
        <v>0</v>
      </c>
    </row>
    <row r="7" spans="1:3" x14ac:dyDescent="0.25">
      <c r="A7" s="18" t="s">
        <v>51</v>
      </c>
      <c r="B7" s="19"/>
      <c r="C7" s="19"/>
    </row>
    <row r="8" spans="1:3" x14ac:dyDescent="0.25">
      <c r="A8" t="s">
        <v>52</v>
      </c>
      <c r="B8" s="22">
        <f>SUM('Tasks'!$K$2:$K$201)</f>
        <v>410.75</v>
      </c>
      <c r="C8" s="23" t="s">
        <v>53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Tasks</vt:lpstr>
      <vt:lpstr>Billing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