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Units" state="visible" r:id="rId5"/>
    <sheet sheetId="3" name="Fleet summary" state="visible" r:id="rId6"/>
  </sheets>
  <calcPr calcId="171027" fullCalcOnLoad="1"/>
</workbook>
</file>

<file path=xl/sharedStrings.xml><?xml version="1.0" encoding="utf-8"?>
<sst xmlns="http://schemas.openxmlformats.org/spreadsheetml/2006/main" count="60" uniqueCount="55">
  <si>
    <t>Equipment Rental Inventory</t>
  </si>
  <si>
    <t>A free equipment rental inventory spreadsheet: track out vs. available, due-back dates, and utilization per unit, in Google Sheets and Excel.</t>
  </si>
  <si>
    <t>Quick start</t>
  </si>
  <si>
    <t>Open the Units tab and replace the sample rows with your own — one row per entry. Formulas fill in automatically for new rows.</t>
  </si>
  <si>
    <t>Set Status to Rented with the customer and due-back date when a unit goes out, and back to Available when it returns. Late returns turn red.</t>
  </si>
  <si>
    <t>Keep Days rented YTD current; Utilization under 30% (amber) is a candidate to sell or re-price.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</si>
  <si>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</si>
  <si>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</si>
  <si>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</si>
  <si>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</si>
  <si>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</si>
  <si>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</si>
  <si>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</si>
  <si>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Unit ID</t>
  </si>
  <si>
    <t>Equipment</t>
  </si>
  <si>
    <t>Category</t>
  </si>
  <si>
    <t>Status</t>
  </si>
  <si>
    <t>Rented to</t>
  </si>
  <si>
    <t>Due back</t>
  </si>
  <si>
    <t>Daily rate</t>
  </si>
  <si>
    <t>Days rented YTD</t>
  </si>
  <si>
    <t>Replacement value</t>
  </si>
  <si>
    <t>Revenue YTD</t>
  </si>
  <si>
    <t>Utilization</t>
  </si>
  <si>
    <t>Payback</t>
  </si>
  <si>
    <t>MX-01</t>
  </si>
  <si>
    <t>Kubota KX040 mini excavator</t>
  </si>
  <si>
    <t>Earthmoving</t>
  </si>
  <si>
    <t>Rented</t>
  </si>
  <si>
    <t>Ridge Line Builders</t>
  </si>
  <si>
    <t>SK-02</t>
  </si>
  <si>
    <t>Bobcat S70 skid steer</t>
  </si>
  <si>
    <t>Available</t>
  </si>
  <si>
    <t>SL-01</t>
  </si>
  <si>
    <t>Genie GS-1930 scissor lift</t>
  </si>
  <si>
    <t>Lifts</t>
  </si>
  <si>
    <t>Bright Electric</t>
  </si>
  <si>
    <t>CM-03</t>
  </si>
  <si>
    <t>Towable concrete mixer 9 cu ft</t>
  </si>
  <si>
    <t>Concrete</t>
  </si>
  <si>
    <t>GN-04</t>
  </si>
  <si>
    <t>Honda EU7000 generator</t>
  </si>
  <si>
    <t>Generators</t>
  </si>
  <si>
    <t>In repair</t>
  </si>
  <si>
    <t>TR-01</t>
  </si>
  <si>
    <t>16' equipment trailer</t>
  </si>
  <si>
    <t>Trailers</t>
  </si>
  <si>
    <t>J. Malone</t>
  </si>
  <si>
    <t>Item</t>
  </si>
  <si>
    <t>Value</t>
  </si>
  <si>
    <t>Notes</t>
  </si>
  <si>
    <t>Units out now</t>
  </si>
  <si>
    <t>Overdue returns</t>
  </si>
  <si>
    <t>Fleet replacement value</t>
  </si>
  <si>
    <t>Fleet payback so far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</si>
</sst>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5" fontId="0" fillId="3" borderId="0" xfId="0" applyNumberFormat="1" applyFill="1"/>
    <xf numFmtId="166" fontId="0" fillId="3" borderId="0" xfId="0" applyNumberFormat="1" applyFill="1"/>
    <xf numFmtId="0" fontId="4" fillId="6" borderId="0" xfId="0" applyFont="1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  <xf numFmtId="166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4" width="16" customWidth="1"/>
    <col min="5" max="5" width="24" customWidth="1"/>
    <col min="6" max="7" width="14" customWidth="1"/>
    <col min="8" max="8" width="18" customWidth="1"/>
    <col min="9" max="9" width="20" customWidth="1"/>
    <col min="10" max="11" width="14" customWidth="1"/>
    <col min="12" max="12" width="11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s="11">
        <v>46310</v>
      </c>
      <c r="G2" s="12">
        <v>345</v>
      </c>
      <c r="H2" s="13">
        <v>162</v>
      </c>
      <c r="I2" s="12">
        <v>62000</v>
      </c>
      <c r="J2" s="14">
        <f>IF($A2="","",(G2*H2))</f>
        <v>55890</v>
      </c>
      <c r="K2" s="15">
        <f>IF($A2="","",IFERROR((H2/((TODAY()-DATE(YEAR(TODAY()),1,1))+1)),0))</f>
        <v>0.5684210526315789</v>
      </c>
      <c r="L2" s="15">
        <f>IF($A2="","",IFERROR((J2/I2),0))</f>
        <v>0.9014516129032258</v>
      </c>
    </row>
    <row r="3" spans="1:12" x14ac:dyDescent="0.25">
      <c r="A3" t="s">
        <v>30</v>
      </c>
      <c r="B3" t="s">
        <v>31</v>
      </c>
      <c r="C3" t="s">
        <v>27</v>
      </c>
      <c r="D3" t="s">
        <v>32</v>
      </c>
      <c r="F3" s="11"/>
      <c r="G3" s="12">
        <v>245</v>
      </c>
      <c r="H3" s="13">
        <v>131</v>
      </c>
      <c r="I3" s="12">
        <v>38000</v>
      </c>
      <c r="J3" s="14">
        <f>IF($A3="","",(G3*H3))</f>
        <v>32095</v>
      </c>
      <c r="K3" s="15">
        <f>IF($A3="","",IFERROR((H3/((TODAY()-DATE(YEAR(TODAY()),1,1))+1)),0))</f>
        <v>0.45964912280701753</v>
      </c>
      <c r="L3" s="15">
        <f>IF($A3="","",IFERROR((J3/I3),0))</f>
        <v>0.8446052631578947</v>
      </c>
    </row>
    <row r="4" spans="1:12" x14ac:dyDescent="0.25">
      <c r="A4" t="s">
        <v>33</v>
      </c>
      <c r="B4" t="s">
        <v>34</v>
      </c>
      <c r="C4" t="s">
        <v>35</v>
      </c>
      <c r="D4" t="s">
        <v>28</v>
      </c>
      <c r="E4" t="s">
        <v>36</v>
      </c>
      <c r="F4" s="11">
        <v>46307</v>
      </c>
      <c r="G4" s="12">
        <v>155</v>
      </c>
      <c r="H4" s="13">
        <v>198</v>
      </c>
      <c r="I4" s="12">
        <v>16500</v>
      </c>
      <c r="J4" s="14">
        <f>IF($A4="","",(G4*H4))</f>
        <v>30690</v>
      </c>
      <c r="K4" s="15">
        <f>IF($A4="","",IFERROR((H4/((TODAY()-DATE(YEAR(TODAY()),1,1))+1)),0))</f>
        <v>0.6947368421052632</v>
      </c>
      <c r="L4" s="15">
        <f>IF($A4="","",IFERROR((J4/I4),0))</f>
        <v>1.86</v>
      </c>
    </row>
    <row r="5" spans="1:12" x14ac:dyDescent="0.25">
      <c r="A5" t="s">
        <v>37</v>
      </c>
      <c r="B5" t="s">
        <v>38</v>
      </c>
      <c r="C5" t="s">
        <v>39</v>
      </c>
      <c r="D5" t="s">
        <v>32</v>
      </c>
      <c r="F5" s="11"/>
      <c r="G5" s="12">
        <v>85</v>
      </c>
      <c r="H5" s="13">
        <v>54</v>
      </c>
      <c r="I5" s="12">
        <v>4200</v>
      </c>
      <c r="J5" s="14">
        <f>IF($A5="","",(G5*H5))</f>
        <v>4590</v>
      </c>
      <c r="K5" s="15">
        <f>IF($A5="","",IFERROR((H5/((TODAY()-DATE(YEAR(TODAY()),1,1))+1)),0))</f>
        <v>0.18947368421052632</v>
      </c>
      <c r="L5" s="15">
        <f>IF($A5="","",IFERROR((J5/I5),0))</f>
        <v>1.0928571428571427</v>
      </c>
    </row>
    <row r="6" spans="1:12" x14ac:dyDescent="0.25">
      <c r="A6" t="s">
        <v>40</v>
      </c>
      <c r="B6" t="s">
        <v>41</v>
      </c>
      <c r="C6" t="s">
        <v>42</v>
      </c>
      <c r="D6" t="s">
        <v>43</v>
      </c>
      <c r="F6" s="11"/>
      <c r="G6" s="12">
        <v>95</v>
      </c>
      <c r="H6" s="13">
        <v>77</v>
      </c>
      <c r="I6" s="12">
        <v>4600</v>
      </c>
      <c r="J6" s="14">
        <f>IF($A6="","",(G6*H6))</f>
        <v>7315</v>
      </c>
      <c r="K6" s="15">
        <f>IF($A6="","",IFERROR((H6/((TODAY()-DATE(YEAR(TODAY()),1,1))+1)),0))</f>
        <v>0.27017543859649124</v>
      </c>
      <c r="L6" s="15">
        <f>IF($A6="","",IFERROR((J6/I6),0))</f>
        <v>1.5902173913043478</v>
      </c>
    </row>
    <row r="7" spans="1:12" x14ac:dyDescent="0.25">
      <c r="A7" t="s">
        <v>44</v>
      </c>
      <c r="B7" t="s">
        <v>45</v>
      </c>
      <c r="C7" t="s">
        <v>46</v>
      </c>
      <c r="D7" t="s">
        <v>28</v>
      </c>
      <c r="E7" t="s">
        <v>47</v>
      </c>
      <c r="F7" s="11">
        <v>46313</v>
      </c>
      <c r="G7" s="12">
        <v>70</v>
      </c>
      <c r="H7" s="13">
        <v>140</v>
      </c>
      <c r="I7" s="12">
        <v>6800</v>
      </c>
      <c r="J7" s="14">
        <f>IF($A7="","",(G7*H7))</f>
        <v>9800</v>
      </c>
      <c r="K7" s="15">
        <f>IF($A7="","",IFERROR((H7/((TODAY()-DATE(YEAR(TODAY()),1,1))+1)),0))</f>
        <v>0.49122807017543857</v>
      </c>
      <c r="L7" s="15">
        <f>IF($A7="","",IFERROR((J7/I7),0))</f>
        <v>1.4411764705882353</v>
      </c>
    </row>
    <row r="8" spans="1:12" x14ac:dyDescent="0.25">
      <c r="F8" s="11"/>
      <c r="G8" s="12"/>
      <c r="H8" s="13"/>
      <c r="I8" s="12"/>
      <c r="J8" s="14" t="str">
        <f>IF($A8="","",(G8*H8))</f>
        <v/>
      </c>
      <c r="K8" s="15" t="str">
        <f>IF($A8="","",IFERROR((H8/((TODAY()-DATE(YEAR(TODAY()),1,1))+1)),0))</f>
        <v/>
      </c>
      <c r="L8" s="15" t="str">
        <f>IF($A8="","",IFERROR((J8/I8),0))</f>
        <v/>
      </c>
    </row>
    <row r="9" spans="1:12" x14ac:dyDescent="0.25">
      <c r="F9" s="11"/>
      <c r="G9" s="12"/>
      <c r="H9" s="13"/>
      <c r="I9" s="12"/>
      <c r="J9" s="14" t="str">
        <f>IF($A9="","",(G9*H9))</f>
        <v/>
      </c>
      <c r="K9" s="15" t="str">
        <f>IF($A9="","",IFERROR((H9/((TODAY()-DATE(YEAR(TODAY()),1,1))+1)),0))</f>
        <v/>
      </c>
      <c r="L9" s="15" t="str">
        <f>IF($A9="","",IFERROR((J9/I9),0))</f>
        <v/>
      </c>
    </row>
    <row r="10" spans="1:12" x14ac:dyDescent="0.25">
      <c r="F10" s="11"/>
      <c r="G10" s="12"/>
      <c r="H10" s="13"/>
      <c r="I10" s="12"/>
      <c r="J10" s="14" t="str">
        <f>IF($A10="","",(G10*H10))</f>
        <v/>
      </c>
      <c r="K10" s="15" t="str">
        <f>IF($A10="","",IFERROR((H10/((TODAY()-DATE(YEAR(TODAY()),1,1))+1)),0))</f>
        <v/>
      </c>
      <c r="L10" s="15" t="str">
        <f>IF($A10="","",IFERROR((J10/I10),0))</f>
        <v/>
      </c>
    </row>
    <row r="11" spans="1:12" x14ac:dyDescent="0.25">
      <c r="F11" s="11"/>
      <c r="G11" s="12"/>
      <c r="H11" s="13"/>
      <c r="I11" s="12"/>
      <c r="J11" s="14" t="str">
        <f>IF($A11="","",(G11*H11))</f>
        <v/>
      </c>
      <c r="K11" s="15" t="str">
        <f>IF($A11="","",IFERROR((H11/((TODAY()-DATE(YEAR(TODAY()),1,1))+1)),0))</f>
        <v/>
      </c>
      <c r="L11" s="15" t="str">
        <f>IF($A11="","",IFERROR((J11/I11),0))</f>
        <v/>
      </c>
    </row>
    <row r="12" spans="1:12" x14ac:dyDescent="0.25">
      <c r="F12" s="11"/>
      <c r="G12" s="12"/>
      <c r="H12" s="13"/>
      <c r="I12" s="12"/>
      <c r="J12" s="14" t="str">
        <f>IF($A12="","",(G12*H12))</f>
        <v/>
      </c>
      <c r="K12" s="15" t="str">
        <f>IF($A12="","",IFERROR((H12/((TODAY()-DATE(YEAR(TODAY()),1,1))+1)),0))</f>
        <v/>
      </c>
      <c r="L12" s="15" t="str">
        <f>IF($A12="","",IFERROR((J12/I12),0))</f>
        <v/>
      </c>
    </row>
    <row r="13" spans="1:12" x14ac:dyDescent="0.25">
      <c r="F13" s="11"/>
      <c r="G13" s="12"/>
      <c r="H13" s="13"/>
      <c r="I13" s="12"/>
      <c r="J13" s="14" t="str">
        <f>IF($A13="","",(G13*H13))</f>
        <v/>
      </c>
      <c r="K13" s="15" t="str">
        <f>IF($A13="","",IFERROR((H13/((TODAY()-DATE(YEAR(TODAY()),1,1))+1)),0))</f>
        <v/>
      </c>
      <c r="L13" s="15" t="str">
        <f>IF($A13="","",IFERROR((J13/I13),0))</f>
        <v/>
      </c>
    </row>
    <row r="14" spans="1:12" x14ac:dyDescent="0.25">
      <c r="F14" s="11"/>
      <c r="G14" s="12"/>
      <c r="H14" s="13"/>
      <c r="I14" s="12"/>
      <c r="J14" s="14" t="str">
        <f>IF($A14="","",(G14*H14))</f>
        <v/>
      </c>
      <c r="K14" s="15" t="str">
        <f>IF($A14="","",IFERROR((H14/((TODAY()-DATE(YEAR(TODAY()),1,1))+1)),0))</f>
        <v/>
      </c>
      <c r="L14" s="15" t="str">
        <f>IF($A14="","",IFERROR((J14/I14),0))</f>
        <v/>
      </c>
    </row>
    <row r="15" spans="1:12" x14ac:dyDescent="0.25">
      <c r="F15" s="11"/>
      <c r="G15" s="12"/>
      <c r="H15" s="13"/>
      <c r="I15" s="12"/>
      <c r="J15" s="14" t="str">
        <f>IF($A15="","",(G15*H15))</f>
        <v/>
      </c>
      <c r="K15" s="15" t="str">
        <f>IF($A15="","",IFERROR((H15/((TODAY()-DATE(YEAR(TODAY()),1,1))+1)),0))</f>
        <v/>
      </c>
      <c r="L15" s="15" t="str">
        <f>IF($A15="","",IFERROR((J15/I15),0))</f>
        <v/>
      </c>
    </row>
    <row r="16" spans="1:12" x14ac:dyDescent="0.25">
      <c r="F16" s="11"/>
      <c r="G16" s="12"/>
      <c r="H16" s="13"/>
      <c r="I16" s="12"/>
      <c r="J16" s="14" t="str">
        <f>IF($A16="","",(G16*H16))</f>
        <v/>
      </c>
      <c r="K16" s="15" t="str">
        <f>IF($A16="","",IFERROR((H16/((TODAY()-DATE(YEAR(TODAY()),1,1))+1)),0))</f>
        <v/>
      </c>
      <c r="L16" s="15" t="str">
        <f>IF($A16="","",IFERROR((J16/I16),0))</f>
        <v/>
      </c>
    </row>
    <row r="17" spans="1:12" x14ac:dyDescent="0.25">
      <c r="F17" s="11"/>
      <c r="G17" s="12"/>
      <c r="H17" s="13"/>
      <c r="I17" s="12"/>
      <c r="J17" s="14" t="str">
        <f>IF($A17="","",(G17*H17))</f>
        <v/>
      </c>
      <c r="K17" s="15" t="str">
        <f>IF($A17="","",IFERROR((H17/((TODAY()-DATE(YEAR(TODAY()),1,1))+1)),0))</f>
        <v/>
      </c>
      <c r="L17" s="15" t="str">
        <f>IF($A17="","",IFERROR((J17/I17),0))</f>
        <v/>
      </c>
    </row>
    <row r="18" spans="1:12" x14ac:dyDescent="0.25">
      <c r="F18" s="11"/>
      <c r="G18" s="12"/>
      <c r="H18" s="13"/>
      <c r="I18" s="12"/>
      <c r="J18" s="14" t="str">
        <f>IF($A18="","",(G18*H18))</f>
        <v/>
      </c>
      <c r="K18" s="15" t="str">
        <f>IF($A18="","",IFERROR((H18/((TODAY()-DATE(YEAR(TODAY()),1,1))+1)),0))</f>
        <v/>
      </c>
      <c r="L18" s="15" t="str">
        <f>IF($A18="","",IFERROR((J18/I18),0))</f>
        <v/>
      </c>
    </row>
    <row r="19" spans="1:12" x14ac:dyDescent="0.25">
      <c r="F19" s="11"/>
      <c r="G19" s="12"/>
      <c r="H19" s="13"/>
      <c r="I19" s="12"/>
      <c r="J19" s="14" t="str">
        <f>IF($A19="","",(G19*H19))</f>
        <v/>
      </c>
      <c r="K19" s="15" t="str">
        <f>IF($A19="","",IFERROR((H19/((TODAY()-DATE(YEAR(TODAY()),1,1))+1)),0))</f>
        <v/>
      </c>
      <c r="L19" s="15" t="str">
        <f>IF($A19="","",IFERROR((J19/I19),0))</f>
        <v/>
      </c>
    </row>
    <row r="20" spans="1:12" x14ac:dyDescent="0.25">
      <c r="F20" s="11"/>
      <c r="G20" s="12"/>
      <c r="H20" s="13"/>
      <c r="I20" s="12"/>
      <c r="J20" s="14" t="str">
        <f>IF($A20="","",(G20*H20))</f>
        <v/>
      </c>
      <c r="K20" s="15" t="str">
        <f>IF($A20="","",IFERROR((H20/((TODAY()-DATE(YEAR(TODAY()),1,1))+1)),0))</f>
        <v/>
      </c>
      <c r="L20" s="15" t="str">
        <f>IF($A20="","",IFERROR((J20/I20),0))</f>
        <v/>
      </c>
    </row>
    <row r="21" spans="1:12" x14ac:dyDescent="0.25">
      <c r="F21" s="11"/>
      <c r="G21" s="12"/>
      <c r="H21" s="13"/>
      <c r="I21" s="12"/>
      <c r="J21" s="14" t="str">
        <f>IF($A21="","",(G21*H21))</f>
        <v/>
      </c>
      <c r="K21" s="15" t="str">
        <f>IF($A21="","",IFERROR((H21/((TODAY()-DATE(YEAR(TODAY()),1,1))+1)),0))</f>
        <v/>
      </c>
      <c r="L21" s="15" t="str">
        <f>IF($A21="","",IFERROR((J21/I21),0))</f>
        <v/>
      </c>
    </row>
    <row r="22" spans="1:12" x14ac:dyDescent="0.25">
      <c r="F22" s="11"/>
      <c r="G22" s="12"/>
      <c r="H22" s="13"/>
      <c r="I22" s="12"/>
      <c r="J22" s="14" t="str">
        <f>IF($A22="","",(G22*H22))</f>
        <v/>
      </c>
      <c r="K22" s="15" t="str">
        <f>IF($A22="","",IFERROR((H22/((TODAY()-DATE(YEAR(TODAY()),1,1))+1)),0))</f>
        <v/>
      </c>
      <c r="L22" s="15" t="str">
        <f>IF($A22="","",IFERROR((J22/I22),0))</f>
        <v/>
      </c>
    </row>
    <row r="23" spans="1:12" x14ac:dyDescent="0.25">
      <c r="F23" s="11"/>
      <c r="G23" s="12"/>
      <c r="H23" s="13"/>
      <c r="I23" s="12"/>
      <c r="J23" s="14" t="str">
        <f>IF($A23="","",(G23*H23))</f>
        <v/>
      </c>
      <c r="K23" s="15" t="str">
        <f>IF($A23="","",IFERROR((H23/((TODAY()-DATE(YEAR(TODAY()),1,1))+1)),0))</f>
        <v/>
      </c>
      <c r="L23" s="15" t="str">
        <f>IF($A23="","",IFERROR((J23/I23),0))</f>
        <v/>
      </c>
    </row>
    <row r="24" spans="1:12" x14ac:dyDescent="0.25">
      <c r="F24" s="11"/>
      <c r="G24" s="12"/>
      <c r="H24" s="13"/>
      <c r="I24" s="12"/>
      <c r="J24" s="14" t="str">
        <f>IF($A24="","",(G24*H24))</f>
        <v/>
      </c>
      <c r="K24" s="15" t="str">
        <f>IF($A24="","",IFERROR((H24/((TODAY()-DATE(YEAR(TODAY()),1,1))+1)),0))</f>
        <v/>
      </c>
      <c r="L24" s="15" t="str">
        <f>IF($A24="","",IFERROR((J24/I24),0))</f>
        <v/>
      </c>
    </row>
    <row r="25" spans="1:12" x14ac:dyDescent="0.25">
      <c r="F25" s="11"/>
      <c r="G25" s="12"/>
      <c r="H25" s="13"/>
      <c r="I25" s="12"/>
      <c r="J25" s="14" t="str">
        <f>IF($A25="","",(G25*H25))</f>
        <v/>
      </c>
      <c r="K25" s="15" t="str">
        <f>IF($A25="","",IFERROR((H25/((TODAY()-DATE(YEAR(TODAY()),1,1))+1)),0))</f>
        <v/>
      </c>
      <c r="L25" s="15" t="str">
        <f>IF($A25="","",IFERROR((J25/I25),0))</f>
        <v/>
      </c>
    </row>
    <row r="26" spans="1:12" x14ac:dyDescent="0.25">
      <c r="F26" s="11"/>
      <c r="G26" s="12"/>
      <c r="H26" s="13"/>
      <c r="I26" s="12"/>
      <c r="J26" s="14" t="str">
        <f>IF($A26="","",(G26*H26))</f>
        <v/>
      </c>
      <c r="K26" s="15" t="str">
        <f>IF($A26="","",IFERROR((H26/((TODAY()-DATE(YEAR(TODAY()),1,1))+1)),0))</f>
        <v/>
      </c>
      <c r="L26" s="15" t="str">
        <f>IF($A26="","",IFERROR((J26/I26),0))</f>
        <v/>
      </c>
    </row>
    <row r="27" spans="1:12" x14ac:dyDescent="0.25">
      <c r="F27" s="11"/>
      <c r="G27" s="12"/>
      <c r="H27" s="13"/>
      <c r="I27" s="12"/>
      <c r="J27" s="14" t="str">
        <f>IF($A27="","",(G27*H27))</f>
        <v/>
      </c>
      <c r="K27" s="15" t="str">
        <f>IF($A27="","",IFERROR((H27/((TODAY()-DATE(YEAR(TODAY()),1,1))+1)),0))</f>
        <v/>
      </c>
      <c r="L27" s="15" t="str">
        <f>IF($A27="","",IFERROR((J27/I27),0))</f>
        <v/>
      </c>
    </row>
    <row r="28" spans="1:12" x14ac:dyDescent="0.25">
      <c r="F28" s="11"/>
      <c r="G28" s="12"/>
      <c r="H28" s="13"/>
      <c r="I28" s="12"/>
      <c r="J28" s="14" t="str">
        <f>IF($A28="","",(G28*H28))</f>
        <v/>
      </c>
      <c r="K28" s="15" t="str">
        <f>IF($A28="","",IFERROR((H28/((TODAY()-DATE(YEAR(TODAY()),1,1))+1)),0))</f>
        <v/>
      </c>
      <c r="L28" s="15" t="str">
        <f>IF($A28="","",IFERROR((J28/I28),0))</f>
        <v/>
      </c>
    </row>
    <row r="29" spans="1:12" x14ac:dyDescent="0.25">
      <c r="F29" s="11"/>
      <c r="G29" s="12"/>
      <c r="H29" s="13"/>
      <c r="I29" s="12"/>
      <c r="J29" s="14" t="str">
        <f>IF($A29="","",(G29*H29))</f>
        <v/>
      </c>
      <c r="K29" s="15" t="str">
        <f>IF($A29="","",IFERROR((H29/((TODAY()-DATE(YEAR(TODAY()),1,1))+1)),0))</f>
        <v/>
      </c>
      <c r="L29" s="15" t="str">
        <f>IF($A29="","",IFERROR((J29/I29),0))</f>
        <v/>
      </c>
    </row>
    <row r="30" spans="1:12" x14ac:dyDescent="0.25">
      <c r="F30" s="11"/>
      <c r="G30" s="12"/>
      <c r="H30" s="13"/>
      <c r="I30" s="12"/>
      <c r="J30" s="14" t="str">
        <f>IF($A30="","",(G30*H30))</f>
        <v/>
      </c>
      <c r="K30" s="15" t="str">
        <f>IF($A30="","",IFERROR((H30/((TODAY()-DATE(YEAR(TODAY()),1,1))+1)),0))</f>
        <v/>
      </c>
      <c r="L30" s="15" t="str">
        <f>IF($A30="","",IFERROR((J30/I30),0))</f>
        <v/>
      </c>
    </row>
    <row r="31" spans="1:12" x14ac:dyDescent="0.25">
      <c r="F31" s="11"/>
      <c r="G31" s="12"/>
      <c r="H31" s="13"/>
      <c r="I31" s="12"/>
      <c r="J31" s="14" t="str">
        <f>IF($A31="","",(G31*H31))</f>
        <v/>
      </c>
      <c r="K31" s="15" t="str">
        <f>IF($A31="","",IFERROR((H31/((TODAY()-DATE(YEAR(TODAY()),1,1))+1)),0))</f>
        <v/>
      </c>
      <c r="L31" s="15" t="str">
        <f>IF($A31="","",IFERROR((J31/I31),0))</f>
        <v/>
      </c>
    </row>
    <row r="32" spans="1:12" x14ac:dyDescent="0.25">
      <c r="F32" s="11"/>
      <c r="G32" s="12"/>
      <c r="H32" s="13"/>
      <c r="I32" s="12"/>
      <c r="J32" s="14" t="str">
        <f>IF($A32="","",(G32*H32))</f>
        <v/>
      </c>
      <c r="K32" s="15" t="str">
        <f>IF($A32="","",IFERROR((H32/((TODAY()-DATE(YEAR(TODAY()),1,1))+1)),0))</f>
        <v/>
      </c>
      <c r="L32" s="15" t="str">
        <f>IF($A32="","",IFERROR((J32/I32),0))</f>
        <v/>
      </c>
    </row>
    <row r="33" spans="1:12" x14ac:dyDescent="0.25">
      <c r="F33" s="11"/>
      <c r="G33" s="12"/>
      <c r="H33" s="13"/>
      <c r="I33" s="12"/>
      <c r="J33" s="14" t="str">
        <f>IF($A33="","",(G33*H33))</f>
        <v/>
      </c>
      <c r="K33" s="15" t="str">
        <f>IF($A33="","",IFERROR((H33/((TODAY()-DATE(YEAR(TODAY()),1,1))+1)),0))</f>
        <v/>
      </c>
      <c r="L33" s="15" t="str">
        <f>IF($A33="","",IFERROR((J33/I33),0))</f>
        <v/>
      </c>
    </row>
    <row r="34" spans="1:12" x14ac:dyDescent="0.25">
      <c r="F34" s="11"/>
      <c r="G34" s="12"/>
      <c r="H34" s="13"/>
      <c r="I34" s="12"/>
      <c r="J34" s="14" t="str">
        <f>IF($A34="","",(G34*H34))</f>
        <v/>
      </c>
      <c r="K34" s="15" t="str">
        <f>IF($A34="","",IFERROR((H34/((TODAY()-DATE(YEAR(TODAY()),1,1))+1)),0))</f>
        <v/>
      </c>
      <c r="L34" s="15" t="str">
        <f>IF($A34="","",IFERROR((J34/I34),0))</f>
        <v/>
      </c>
    </row>
    <row r="35" spans="1:12" x14ac:dyDescent="0.25">
      <c r="F35" s="11"/>
      <c r="G35" s="12"/>
      <c r="H35" s="13"/>
      <c r="I35" s="12"/>
      <c r="J35" s="14" t="str">
        <f>IF($A35="","",(G35*H35))</f>
        <v/>
      </c>
      <c r="K35" s="15" t="str">
        <f>IF($A35="","",IFERROR((H35/((TODAY()-DATE(YEAR(TODAY()),1,1))+1)),0))</f>
        <v/>
      </c>
      <c r="L35" s="15" t="str">
        <f>IF($A35="","",IFERROR((J35/I35),0))</f>
        <v/>
      </c>
    </row>
    <row r="36" spans="1:12" x14ac:dyDescent="0.25">
      <c r="F36" s="11"/>
      <c r="G36" s="12"/>
      <c r="H36" s="13"/>
      <c r="I36" s="12"/>
      <c r="J36" s="14" t="str">
        <f>IF($A36="","",(G36*H36))</f>
        <v/>
      </c>
      <c r="K36" s="15" t="str">
        <f>IF($A36="","",IFERROR((H36/((TODAY()-DATE(YEAR(TODAY()),1,1))+1)),0))</f>
        <v/>
      </c>
      <c r="L36" s="15" t="str">
        <f>IF($A36="","",IFERROR((J36/I36),0))</f>
        <v/>
      </c>
    </row>
    <row r="37" spans="1:12" x14ac:dyDescent="0.25">
      <c r="F37" s="11"/>
      <c r="G37" s="12"/>
      <c r="H37" s="13"/>
      <c r="I37" s="12"/>
      <c r="J37" s="14" t="str">
        <f>IF($A37="","",(G37*H37))</f>
        <v/>
      </c>
      <c r="K37" s="15" t="str">
        <f>IF($A37="","",IFERROR((H37/((TODAY()-DATE(YEAR(TODAY()),1,1))+1)),0))</f>
        <v/>
      </c>
      <c r="L37" s="15" t="str">
        <f>IF($A37="","",IFERROR((J37/I37),0))</f>
        <v/>
      </c>
    </row>
    <row r="38" spans="1:12" x14ac:dyDescent="0.25">
      <c r="F38" s="11"/>
      <c r="G38" s="12"/>
      <c r="H38" s="13"/>
      <c r="I38" s="12"/>
      <c r="J38" s="14" t="str">
        <f>IF($A38="","",(G38*H38))</f>
        <v/>
      </c>
      <c r="K38" s="15" t="str">
        <f>IF($A38="","",IFERROR((H38/((TODAY()-DATE(YEAR(TODAY()),1,1))+1)),0))</f>
        <v/>
      </c>
      <c r="L38" s="15" t="str">
        <f>IF($A38="","",IFERROR((J38/I38),0))</f>
        <v/>
      </c>
    </row>
    <row r="39" spans="1:12" x14ac:dyDescent="0.25">
      <c r="F39" s="11"/>
      <c r="G39" s="12"/>
      <c r="H39" s="13"/>
      <c r="I39" s="12"/>
      <c r="J39" s="14" t="str">
        <f>IF($A39="","",(G39*H39))</f>
        <v/>
      </c>
      <c r="K39" s="15" t="str">
        <f>IF($A39="","",IFERROR((H39/((TODAY()-DATE(YEAR(TODAY()),1,1))+1)),0))</f>
        <v/>
      </c>
      <c r="L39" s="15" t="str">
        <f>IF($A39="","",IFERROR((J39/I39),0))</f>
        <v/>
      </c>
    </row>
    <row r="40" spans="1:12" x14ac:dyDescent="0.25">
      <c r="F40" s="11"/>
      <c r="G40" s="12"/>
      <c r="H40" s="13"/>
      <c r="I40" s="12"/>
      <c r="J40" s="14" t="str">
        <f>IF($A40="","",(G40*H40))</f>
        <v/>
      </c>
      <c r="K40" s="15" t="str">
        <f>IF($A40="","",IFERROR((H40/((TODAY()-DATE(YEAR(TODAY()),1,1))+1)),0))</f>
        <v/>
      </c>
      <c r="L40" s="15" t="str">
        <f>IF($A40="","",IFERROR((J40/I40),0))</f>
        <v/>
      </c>
    </row>
    <row r="41" spans="1:12" x14ac:dyDescent="0.25">
      <c r="F41" s="11"/>
      <c r="G41" s="12"/>
      <c r="H41" s="13"/>
      <c r="I41" s="12"/>
      <c r="J41" s="14" t="str">
        <f>IF($A41="","",(G41*H41))</f>
        <v/>
      </c>
      <c r="K41" s="15" t="str">
        <f>IF($A41="","",IFERROR((H41/((TODAY()-DATE(YEAR(TODAY()),1,1))+1)),0))</f>
        <v/>
      </c>
      <c r="L41" s="15" t="str">
        <f>IF($A41="","",IFERROR((J41/I41),0))</f>
        <v/>
      </c>
    </row>
    <row r="42" spans="1:12" x14ac:dyDescent="0.25">
      <c r="F42" s="11"/>
      <c r="G42" s="12"/>
      <c r="H42" s="13"/>
      <c r="I42" s="12"/>
      <c r="J42" s="14" t="str">
        <f>IF($A42="","",(G42*H42))</f>
        <v/>
      </c>
      <c r="K42" s="15" t="str">
        <f>IF($A42="","",IFERROR((H42/((TODAY()-DATE(YEAR(TODAY()),1,1))+1)),0))</f>
        <v/>
      </c>
      <c r="L42" s="15" t="str">
        <f>IF($A42="","",IFERROR((J42/I42),0))</f>
        <v/>
      </c>
    </row>
    <row r="43" spans="1:12" x14ac:dyDescent="0.25">
      <c r="F43" s="11"/>
      <c r="G43" s="12"/>
      <c r="H43" s="13"/>
      <c r="I43" s="12"/>
      <c r="J43" s="14" t="str">
        <f>IF($A43="","",(G43*H43))</f>
        <v/>
      </c>
      <c r="K43" s="15" t="str">
        <f>IF($A43="","",IFERROR((H43/((TODAY()-DATE(YEAR(TODAY()),1,1))+1)),0))</f>
        <v/>
      </c>
      <c r="L43" s="15" t="str">
        <f>IF($A43="","",IFERROR((J43/I43),0))</f>
        <v/>
      </c>
    </row>
    <row r="44" spans="1:12" x14ac:dyDescent="0.25">
      <c r="F44" s="11"/>
      <c r="G44" s="12"/>
      <c r="H44" s="13"/>
      <c r="I44" s="12"/>
      <c r="J44" s="14" t="str">
        <f>IF($A44="","",(G44*H44))</f>
        <v/>
      </c>
      <c r="K44" s="15" t="str">
        <f>IF($A44="","",IFERROR((H44/((TODAY()-DATE(YEAR(TODAY()),1,1))+1)),0))</f>
        <v/>
      </c>
      <c r="L44" s="15" t="str">
        <f>IF($A44="","",IFERROR((J44/I44),0))</f>
        <v/>
      </c>
    </row>
    <row r="45" spans="1:12" x14ac:dyDescent="0.25">
      <c r="F45" s="11"/>
      <c r="G45" s="12"/>
      <c r="H45" s="13"/>
      <c r="I45" s="12"/>
      <c r="J45" s="14" t="str">
        <f>IF($A45="","",(G45*H45))</f>
        <v/>
      </c>
      <c r="K45" s="15" t="str">
        <f>IF($A45="","",IFERROR((H45/((TODAY()-DATE(YEAR(TODAY()),1,1))+1)),0))</f>
        <v/>
      </c>
      <c r="L45" s="15" t="str">
        <f>IF($A45="","",IFERROR((J45/I45),0))</f>
        <v/>
      </c>
    </row>
    <row r="46" spans="1:12" x14ac:dyDescent="0.25">
      <c r="F46" s="11"/>
      <c r="G46" s="12"/>
      <c r="H46" s="13"/>
      <c r="I46" s="12"/>
      <c r="J46" s="14" t="str">
        <f>IF($A46="","",(G46*H46))</f>
        <v/>
      </c>
      <c r="K46" s="15" t="str">
        <f>IF($A46="","",IFERROR((H46/((TODAY()-DATE(YEAR(TODAY()),1,1))+1)),0))</f>
        <v/>
      </c>
      <c r="L46" s="15" t="str">
        <f>IF($A46="","",IFERROR((J46/I46),0))</f>
        <v/>
      </c>
    </row>
    <row r="47" spans="1:12" x14ac:dyDescent="0.25">
      <c r="F47" s="11"/>
      <c r="G47" s="12"/>
      <c r="H47" s="13"/>
      <c r="I47" s="12"/>
      <c r="J47" s="14" t="str">
        <f>IF($A47="","",(G47*H47))</f>
        <v/>
      </c>
      <c r="K47" s="15" t="str">
        <f>IF($A47="","",IFERROR((H47/((TODAY()-DATE(YEAR(TODAY()),1,1))+1)),0))</f>
        <v/>
      </c>
      <c r="L47" s="15" t="str">
        <f>IF($A47="","",IFERROR((J47/I47),0))</f>
        <v/>
      </c>
    </row>
    <row r="48" spans="1:12" x14ac:dyDescent="0.25">
      <c r="F48" s="11"/>
      <c r="G48" s="12"/>
      <c r="H48" s="13"/>
      <c r="I48" s="12"/>
      <c r="J48" s="14" t="str">
        <f>IF($A48="","",(G48*H48))</f>
        <v/>
      </c>
      <c r="K48" s="15" t="str">
        <f>IF($A48="","",IFERROR((H48/((TODAY()-DATE(YEAR(TODAY()),1,1))+1)),0))</f>
        <v/>
      </c>
      <c r="L48" s="15" t="str">
        <f>IF($A48="","",IFERROR((J48/I48),0))</f>
        <v/>
      </c>
    </row>
    <row r="49" spans="1:12" x14ac:dyDescent="0.25">
      <c r="F49" s="11"/>
      <c r="G49" s="12"/>
      <c r="H49" s="13"/>
      <c r="I49" s="12"/>
      <c r="J49" s="14" t="str">
        <f>IF($A49="","",(G49*H49))</f>
        <v/>
      </c>
      <c r="K49" s="15" t="str">
        <f>IF($A49="","",IFERROR((H49/((TODAY()-DATE(YEAR(TODAY()),1,1))+1)),0))</f>
        <v/>
      </c>
      <c r="L49" s="15" t="str">
        <f>IF($A49="","",IFERROR((J49/I49),0))</f>
        <v/>
      </c>
    </row>
    <row r="50" spans="1:12" x14ac:dyDescent="0.25">
      <c r="F50" s="11"/>
      <c r="G50" s="12"/>
      <c r="H50" s="13"/>
      <c r="I50" s="12"/>
      <c r="J50" s="14" t="str">
        <f>IF($A50="","",(G50*H50))</f>
        <v/>
      </c>
      <c r="K50" s="15" t="str">
        <f>IF($A50="","",IFERROR((H50/((TODAY()-DATE(YEAR(TODAY()),1,1))+1)),0))</f>
        <v/>
      </c>
      <c r="L50" s="15" t="str">
        <f>IF($A50="","",IFERROR((J50/I50),0))</f>
        <v/>
      </c>
    </row>
    <row r="51" spans="1:12" x14ac:dyDescent="0.25">
      <c r="F51" s="11"/>
      <c r="G51" s="12"/>
      <c r="H51" s="13"/>
      <c r="I51" s="12"/>
      <c r="J51" s="14" t="str">
        <f>IF($A51="","",(G51*H51))</f>
        <v/>
      </c>
      <c r="K51" s="15" t="str">
        <f>IF($A51="","",IFERROR((H51/((TODAY()-DATE(YEAR(TODAY()),1,1))+1)),0))</f>
        <v/>
      </c>
      <c r="L51" s="15" t="str">
        <f>IF($A51="","",IFERROR((J51/I51),0))</f>
        <v/>
      </c>
    </row>
    <row r="52" spans="1:12" x14ac:dyDescent="0.25">
      <c r="F52" s="11"/>
      <c r="G52" s="12"/>
      <c r="H52" s="13"/>
      <c r="I52" s="12"/>
      <c r="J52" s="14" t="str">
        <f>IF($A52="","",(G52*H52))</f>
        <v/>
      </c>
      <c r="K52" s="15" t="str">
        <f>IF($A52="","",IFERROR((H52/((TODAY()-DATE(YEAR(TODAY()),1,1))+1)),0))</f>
        <v/>
      </c>
      <c r="L52" s="15" t="str">
        <f>IF($A52="","",IFERROR((J52/I52),0))</f>
        <v/>
      </c>
    </row>
    <row r="53" spans="1:12" x14ac:dyDescent="0.25">
      <c r="F53" s="11"/>
      <c r="G53" s="12"/>
      <c r="H53" s="13"/>
      <c r="I53" s="12"/>
      <c r="J53" s="14" t="str">
        <f>IF($A53="","",(G53*H53))</f>
        <v/>
      </c>
      <c r="K53" s="15" t="str">
        <f>IF($A53="","",IFERROR((H53/((TODAY()-DATE(YEAR(TODAY()),1,1))+1)),0))</f>
        <v/>
      </c>
      <c r="L53" s="15" t="str">
        <f>IF($A53="","",IFERROR((J53/I53),0))</f>
        <v/>
      </c>
    </row>
    <row r="54" spans="1:12" x14ac:dyDescent="0.25">
      <c r="F54" s="11"/>
      <c r="G54" s="12"/>
      <c r="H54" s="13"/>
      <c r="I54" s="12"/>
      <c r="J54" s="14" t="str">
        <f>IF($A54="","",(G54*H54))</f>
        <v/>
      </c>
      <c r="K54" s="15" t="str">
        <f>IF($A54="","",IFERROR((H54/((TODAY()-DATE(YEAR(TODAY()),1,1))+1)),0))</f>
        <v/>
      </c>
      <c r="L54" s="15" t="str">
        <f>IF($A54="","",IFERROR((J54/I54),0))</f>
        <v/>
      </c>
    </row>
    <row r="55" spans="1:12" x14ac:dyDescent="0.25">
      <c r="F55" s="11"/>
      <c r="G55" s="12"/>
      <c r="H55" s="13"/>
      <c r="I55" s="12"/>
      <c r="J55" s="14" t="str">
        <f>IF($A55="","",(G55*H55))</f>
        <v/>
      </c>
      <c r="K55" s="15" t="str">
        <f>IF($A55="","",IFERROR((H55/((TODAY()-DATE(YEAR(TODAY()),1,1))+1)),0))</f>
        <v/>
      </c>
      <c r="L55" s="15" t="str">
        <f>IF($A55="","",IFERROR((J55/I55),0))</f>
        <v/>
      </c>
    </row>
    <row r="56" spans="1:12" x14ac:dyDescent="0.25">
      <c r="F56" s="11"/>
      <c r="G56" s="12"/>
      <c r="H56" s="13"/>
      <c r="I56" s="12"/>
      <c r="J56" s="14" t="str">
        <f>IF($A56="","",(G56*H56))</f>
        <v/>
      </c>
      <c r="K56" s="15" t="str">
        <f>IF($A56="","",IFERROR((H56/((TODAY()-DATE(YEAR(TODAY()),1,1))+1)),0))</f>
        <v/>
      </c>
      <c r="L56" s="15" t="str">
        <f>IF($A56="","",IFERROR((J56/I56),0))</f>
        <v/>
      </c>
    </row>
    <row r="57" spans="1:12" x14ac:dyDescent="0.25">
      <c r="F57" s="11"/>
      <c r="G57" s="12"/>
      <c r="H57" s="13"/>
      <c r="I57" s="12"/>
      <c r="J57" s="14" t="str">
        <f>IF($A57="","",(G57*H57))</f>
        <v/>
      </c>
      <c r="K57" s="15" t="str">
        <f>IF($A57="","",IFERROR((H57/((TODAY()-DATE(YEAR(TODAY()),1,1))+1)),0))</f>
        <v/>
      </c>
      <c r="L57" s="15" t="str">
        <f>IF($A57="","",IFERROR((J57/I57),0))</f>
        <v/>
      </c>
    </row>
    <row r="58" spans="1:12" x14ac:dyDescent="0.25">
      <c r="F58" s="11"/>
      <c r="G58" s="12"/>
      <c r="H58" s="13"/>
      <c r="I58" s="12"/>
      <c r="J58" s="14" t="str">
        <f>IF($A58="","",(G58*H58))</f>
        <v/>
      </c>
      <c r="K58" s="15" t="str">
        <f>IF($A58="","",IFERROR((H58/((TODAY()-DATE(YEAR(TODAY()),1,1))+1)),0))</f>
        <v/>
      </c>
      <c r="L58" s="15" t="str">
        <f>IF($A58="","",IFERROR((J58/I58),0))</f>
        <v/>
      </c>
    </row>
    <row r="59" spans="1:12" x14ac:dyDescent="0.25">
      <c r="F59" s="11"/>
      <c r="G59" s="12"/>
      <c r="H59" s="13"/>
      <c r="I59" s="12"/>
      <c r="J59" s="14" t="str">
        <f>IF($A59="","",(G59*H59))</f>
        <v/>
      </c>
      <c r="K59" s="15" t="str">
        <f>IF($A59="","",IFERROR((H59/((TODAY()-DATE(YEAR(TODAY()),1,1))+1)),0))</f>
        <v/>
      </c>
      <c r="L59" s="15" t="str">
        <f>IF($A59="","",IFERROR((J59/I59),0))</f>
        <v/>
      </c>
    </row>
    <row r="60" spans="1:12" x14ac:dyDescent="0.25">
      <c r="F60" s="11"/>
      <c r="G60" s="12"/>
      <c r="H60" s="13"/>
      <c r="I60" s="12"/>
      <c r="J60" s="14" t="str">
        <f>IF($A60="","",(G60*H60))</f>
        <v/>
      </c>
      <c r="K60" s="15" t="str">
        <f>IF($A60="","",IFERROR((H60/((TODAY()-DATE(YEAR(TODAY()),1,1))+1)),0))</f>
        <v/>
      </c>
      <c r="L60" s="15" t="str">
        <f>IF($A60="","",IFERROR((J60/I60),0))</f>
        <v/>
      </c>
    </row>
    <row r="61" spans="1:12" x14ac:dyDescent="0.25">
      <c r="F61" s="11"/>
      <c r="G61" s="12"/>
      <c r="H61" s="13"/>
      <c r="I61" s="12"/>
      <c r="J61" s="14" t="str">
        <f>IF($A61="","",(G61*H61))</f>
        <v/>
      </c>
      <c r="K61" s="15" t="str">
        <f>IF($A61="","",IFERROR((H61/((TODAY()-DATE(YEAR(TODAY()),1,1))+1)),0))</f>
        <v/>
      </c>
      <c r="L61" s="15" t="str">
        <f>IF($A61="","",IFERROR((J61/I61),0))</f>
        <v/>
      </c>
    </row>
    <row r="62" spans="1:12" x14ac:dyDescent="0.25">
      <c r="F62" s="11"/>
      <c r="G62" s="12"/>
      <c r="H62" s="13"/>
      <c r="I62" s="12"/>
      <c r="J62" s="14" t="str">
        <f>IF($A62="","",(G62*H62))</f>
        <v/>
      </c>
      <c r="K62" s="15" t="str">
        <f>IF($A62="","",IFERROR((H62/((TODAY()-DATE(YEAR(TODAY()),1,1))+1)),0))</f>
        <v/>
      </c>
      <c r="L62" s="15" t="str">
        <f>IF($A62="","",IFERROR((J62/I62),0))</f>
        <v/>
      </c>
    </row>
    <row r="63" spans="1:12" x14ac:dyDescent="0.25">
      <c r="F63" s="11"/>
      <c r="G63" s="12"/>
      <c r="H63" s="13"/>
      <c r="I63" s="12"/>
      <c r="J63" s="14" t="str">
        <f>IF($A63="","",(G63*H63))</f>
        <v/>
      </c>
      <c r="K63" s="15" t="str">
        <f>IF($A63="","",IFERROR((H63/((TODAY()-DATE(YEAR(TODAY()),1,1))+1)),0))</f>
        <v/>
      </c>
      <c r="L63" s="15" t="str">
        <f>IF($A63="","",IFERROR((J63/I63),0))</f>
        <v/>
      </c>
    </row>
    <row r="64" spans="1:12" x14ac:dyDescent="0.25">
      <c r="F64" s="11"/>
      <c r="G64" s="12"/>
      <c r="H64" s="13"/>
      <c r="I64" s="12"/>
      <c r="J64" s="14" t="str">
        <f>IF($A64="","",(G64*H64))</f>
        <v/>
      </c>
      <c r="K64" s="15" t="str">
        <f>IF($A64="","",IFERROR((H64/((TODAY()-DATE(YEAR(TODAY()),1,1))+1)),0))</f>
        <v/>
      </c>
      <c r="L64" s="15" t="str">
        <f>IF($A64="","",IFERROR((J64/I64),0))</f>
        <v/>
      </c>
    </row>
    <row r="65" spans="1:12" x14ac:dyDescent="0.25">
      <c r="F65" s="11"/>
      <c r="G65" s="12"/>
      <c r="H65" s="13"/>
      <c r="I65" s="12"/>
      <c r="J65" s="14" t="str">
        <f>IF($A65="","",(G65*H65))</f>
        <v/>
      </c>
      <c r="K65" s="15" t="str">
        <f>IF($A65="","",IFERROR((H65/((TODAY()-DATE(YEAR(TODAY()),1,1))+1)),0))</f>
        <v/>
      </c>
      <c r="L65" s="15" t="str">
        <f>IF($A65="","",IFERROR((J65/I65),0))</f>
        <v/>
      </c>
    </row>
    <row r="66" spans="1:12" x14ac:dyDescent="0.25">
      <c r="F66" s="11"/>
      <c r="G66" s="12"/>
      <c r="H66" s="13"/>
      <c r="I66" s="12"/>
      <c r="J66" s="14" t="str">
        <f>IF($A66="","",(G66*H66))</f>
        <v/>
      </c>
      <c r="K66" s="15" t="str">
        <f>IF($A66="","",IFERROR((H66/((TODAY()-DATE(YEAR(TODAY()),1,1))+1)),0))</f>
        <v/>
      </c>
      <c r="L66" s="15" t="str">
        <f>IF($A66="","",IFERROR((J66/I66),0))</f>
        <v/>
      </c>
    </row>
    <row r="67" spans="1:12" x14ac:dyDescent="0.25">
      <c r="F67" s="11"/>
      <c r="G67" s="12"/>
      <c r="H67" s="13"/>
      <c r="I67" s="12"/>
      <c r="J67" s="14" t="str">
        <f>IF($A67="","",(G67*H67))</f>
        <v/>
      </c>
      <c r="K67" s="15" t="str">
        <f>IF($A67="","",IFERROR((H67/((TODAY()-DATE(YEAR(TODAY()),1,1))+1)),0))</f>
        <v/>
      </c>
      <c r="L67" s="15" t="str">
        <f>IF($A67="","",IFERROR((J67/I67),0))</f>
        <v/>
      </c>
    </row>
    <row r="68" spans="1:12" x14ac:dyDescent="0.25">
      <c r="F68" s="11"/>
      <c r="G68" s="12"/>
      <c r="H68" s="13"/>
      <c r="I68" s="12"/>
      <c r="J68" s="14" t="str">
        <f>IF($A68="","",(G68*H68))</f>
        <v/>
      </c>
      <c r="K68" s="15" t="str">
        <f>IF($A68="","",IFERROR((H68/((TODAY()-DATE(YEAR(TODAY()),1,1))+1)),0))</f>
        <v/>
      </c>
      <c r="L68" s="15" t="str">
        <f>IF($A68="","",IFERROR((J68/I68),0))</f>
        <v/>
      </c>
    </row>
    <row r="69" spans="1:12" x14ac:dyDescent="0.25">
      <c r="F69" s="11"/>
      <c r="G69" s="12"/>
      <c r="H69" s="13"/>
      <c r="I69" s="12"/>
      <c r="J69" s="14" t="str">
        <f>IF($A69="","",(G69*H69))</f>
        <v/>
      </c>
      <c r="K69" s="15" t="str">
        <f>IF($A69="","",IFERROR((H69/((TODAY()-DATE(YEAR(TODAY()),1,1))+1)),0))</f>
        <v/>
      </c>
      <c r="L69" s="15" t="str">
        <f>IF($A69="","",IFERROR((J69/I69),0))</f>
        <v/>
      </c>
    </row>
    <row r="70" spans="1:12" x14ac:dyDescent="0.25">
      <c r="F70" s="11"/>
      <c r="G70" s="12"/>
      <c r="H70" s="13"/>
      <c r="I70" s="12"/>
      <c r="J70" s="14" t="str">
        <f>IF($A70="","",(G70*H70))</f>
        <v/>
      </c>
      <c r="K70" s="15" t="str">
        <f>IF($A70="","",IFERROR((H70/((TODAY()-DATE(YEAR(TODAY()),1,1))+1)),0))</f>
        <v/>
      </c>
      <c r="L70" s="15" t="str">
        <f>IF($A70="","",IFERROR((J70/I70),0))</f>
        <v/>
      </c>
    </row>
    <row r="71" spans="1:12" x14ac:dyDescent="0.25">
      <c r="F71" s="11"/>
      <c r="G71" s="12"/>
      <c r="H71" s="13"/>
      <c r="I71" s="12"/>
      <c r="J71" s="14" t="str">
        <f>IF($A71="","",(G71*H71))</f>
        <v/>
      </c>
      <c r="K71" s="15" t="str">
        <f>IF($A71="","",IFERROR((H71/((TODAY()-DATE(YEAR(TODAY()),1,1))+1)),0))</f>
        <v/>
      </c>
      <c r="L71" s="15" t="str">
        <f>IF($A71="","",IFERROR((J71/I71),0))</f>
        <v/>
      </c>
    </row>
    <row r="72" spans="1:12" x14ac:dyDescent="0.25">
      <c r="F72" s="11"/>
      <c r="G72" s="12"/>
      <c r="H72" s="13"/>
      <c r="I72" s="12"/>
      <c r="J72" s="14" t="str">
        <f>IF($A72="","",(G72*H72))</f>
        <v/>
      </c>
      <c r="K72" s="15" t="str">
        <f>IF($A72="","",IFERROR((H72/((TODAY()-DATE(YEAR(TODAY()),1,1))+1)),0))</f>
        <v/>
      </c>
      <c r="L72" s="15" t="str">
        <f>IF($A72="","",IFERROR((J72/I72),0))</f>
        <v/>
      </c>
    </row>
    <row r="73" spans="1:12" x14ac:dyDescent="0.25">
      <c r="F73" s="11"/>
      <c r="G73" s="12"/>
      <c r="H73" s="13"/>
      <c r="I73" s="12"/>
      <c r="J73" s="14" t="str">
        <f>IF($A73="","",(G73*H73))</f>
        <v/>
      </c>
      <c r="K73" s="15" t="str">
        <f>IF($A73="","",IFERROR((H73/((TODAY()-DATE(YEAR(TODAY()),1,1))+1)),0))</f>
        <v/>
      </c>
      <c r="L73" s="15" t="str">
        <f>IF($A73="","",IFERROR((J73/I73),0))</f>
        <v/>
      </c>
    </row>
    <row r="74" spans="1:12" x14ac:dyDescent="0.25">
      <c r="F74" s="11"/>
      <c r="G74" s="12"/>
      <c r="H74" s="13"/>
      <c r="I74" s="12"/>
      <c r="J74" s="14" t="str">
        <f>IF($A74="","",(G74*H74))</f>
        <v/>
      </c>
      <c r="K74" s="15" t="str">
        <f>IF($A74="","",IFERROR((H74/((TODAY()-DATE(YEAR(TODAY()),1,1))+1)),0))</f>
        <v/>
      </c>
      <c r="L74" s="15" t="str">
        <f>IF($A74="","",IFERROR((J74/I74),0))</f>
        <v/>
      </c>
    </row>
    <row r="75" spans="1:12" x14ac:dyDescent="0.25">
      <c r="F75" s="11"/>
      <c r="G75" s="12"/>
      <c r="H75" s="13"/>
      <c r="I75" s="12"/>
      <c r="J75" s="14" t="str">
        <f>IF($A75="","",(G75*H75))</f>
        <v/>
      </c>
      <c r="K75" s="15" t="str">
        <f>IF($A75="","",IFERROR((H75/((TODAY()-DATE(YEAR(TODAY()),1,1))+1)),0))</f>
        <v/>
      </c>
      <c r="L75" s="15" t="str">
        <f>IF($A75="","",IFERROR((J75/I75),0))</f>
        <v/>
      </c>
    </row>
    <row r="76" spans="1:12" x14ac:dyDescent="0.25">
      <c r="F76" s="11"/>
      <c r="G76" s="12"/>
      <c r="H76" s="13"/>
      <c r="I76" s="12"/>
      <c r="J76" s="14" t="str">
        <f>IF($A76="","",(G76*H76))</f>
        <v/>
      </c>
      <c r="K76" s="15" t="str">
        <f>IF($A76="","",IFERROR((H76/((TODAY()-DATE(YEAR(TODAY()),1,1))+1)),0))</f>
        <v/>
      </c>
      <c r="L76" s="15" t="str">
        <f>IF($A76="","",IFERROR((J76/I76),0))</f>
        <v/>
      </c>
    </row>
    <row r="77" spans="1:12" x14ac:dyDescent="0.25">
      <c r="F77" s="11"/>
      <c r="G77" s="12"/>
      <c r="H77" s="13"/>
      <c r="I77" s="12"/>
      <c r="J77" s="14" t="str">
        <f>IF($A77="","",(G77*H77))</f>
        <v/>
      </c>
      <c r="K77" s="15" t="str">
        <f>IF($A77="","",IFERROR((H77/((TODAY()-DATE(YEAR(TODAY()),1,1))+1)),0))</f>
        <v/>
      </c>
      <c r="L77" s="15" t="str">
        <f>IF($A77="","",IFERROR((J77/I77),0))</f>
        <v/>
      </c>
    </row>
    <row r="78" spans="1:12" x14ac:dyDescent="0.25">
      <c r="F78" s="11"/>
      <c r="G78" s="12"/>
      <c r="H78" s="13"/>
      <c r="I78" s="12"/>
      <c r="J78" s="14" t="str">
        <f>IF($A78="","",(G78*H78))</f>
        <v/>
      </c>
      <c r="K78" s="15" t="str">
        <f>IF($A78="","",IFERROR((H78/((TODAY()-DATE(YEAR(TODAY()),1,1))+1)),0))</f>
        <v/>
      </c>
      <c r="L78" s="15" t="str">
        <f>IF($A78="","",IFERROR((J78/I78),0))</f>
        <v/>
      </c>
    </row>
    <row r="79" spans="1:12" x14ac:dyDescent="0.25">
      <c r="F79" s="11"/>
      <c r="G79" s="12"/>
      <c r="H79" s="13"/>
      <c r="I79" s="12"/>
      <c r="J79" s="14" t="str">
        <f>IF($A79="","",(G79*H79))</f>
        <v/>
      </c>
      <c r="K79" s="15" t="str">
        <f>IF($A79="","",IFERROR((H79/((TODAY()-DATE(YEAR(TODAY()),1,1))+1)),0))</f>
        <v/>
      </c>
      <c r="L79" s="15" t="str">
        <f>IF($A79="","",IFERROR((J79/I79),0))</f>
        <v/>
      </c>
    </row>
    <row r="80" spans="1:12" x14ac:dyDescent="0.25">
      <c r="F80" s="11"/>
      <c r="G80" s="12"/>
      <c r="H80" s="13"/>
      <c r="I80" s="12"/>
      <c r="J80" s="14" t="str">
        <f>IF($A80="","",(G80*H80))</f>
        <v/>
      </c>
      <c r="K80" s="15" t="str">
        <f>IF($A80="","",IFERROR((H80/((TODAY()-DATE(YEAR(TODAY()),1,1))+1)),0))</f>
        <v/>
      </c>
      <c r="L80" s="15" t="str">
        <f>IF($A80="","",IFERROR((J80/I80),0))</f>
        <v/>
      </c>
    </row>
    <row r="81" spans="1:12" x14ac:dyDescent="0.25">
      <c r="F81" s="11"/>
      <c r="G81" s="12"/>
      <c r="H81" s="13"/>
      <c r="I81" s="12"/>
      <c r="J81" s="14" t="str">
        <f>IF($A81="","",(G81*H81))</f>
        <v/>
      </c>
      <c r="K81" s="15" t="str">
        <f>IF($A81="","",IFERROR((H81/((TODAY()-DATE(YEAR(TODAY()),1,1))+1)),0))</f>
        <v/>
      </c>
      <c r="L81" s="15" t="str">
        <f>IF($A81="","",IFERROR((J81/I81),0))</f>
        <v/>
      </c>
    </row>
    <row r="82" spans="1:12" x14ac:dyDescent="0.25">
      <c r="F82" s="11"/>
      <c r="G82" s="12"/>
      <c r="H82" s="13"/>
      <c r="I82" s="12"/>
      <c r="J82" s="14" t="str">
        <f>IF($A82="","",(G82*H82))</f>
        <v/>
      </c>
      <c r="K82" s="15" t="str">
        <f>IF($A82="","",IFERROR((H82/((TODAY()-DATE(YEAR(TODAY()),1,1))+1)),0))</f>
        <v/>
      </c>
      <c r="L82" s="15" t="str">
        <f>IF($A82="","",IFERROR((J82/I82),0))</f>
        <v/>
      </c>
    </row>
    <row r="83" spans="1:12" x14ac:dyDescent="0.25">
      <c r="F83" s="11"/>
      <c r="G83" s="12"/>
      <c r="H83" s="13"/>
      <c r="I83" s="12"/>
      <c r="J83" s="14" t="str">
        <f>IF($A83="","",(G83*H83))</f>
        <v/>
      </c>
      <c r="K83" s="15" t="str">
        <f>IF($A83="","",IFERROR((H83/((TODAY()-DATE(YEAR(TODAY()),1,1))+1)),0))</f>
        <v/>
      </c>
      <c r="L83" s="15" t="str">
        <f>IF($A83="","",IFERROR((J83/I83),0))</f>
        <v/>
      </c>
    </row>
    <row r="84" spans="1:12" x14ac:dyDescent="0.25">
      <c r="F84" s="11"/>
      <c r="G84" s="12"/>
      <c r="H84" s="13"/>
      <c r="I84" s="12"/>
      <c r="J84" s="14" t="str">
        <f>IF($A84="","",(G84*H84))</f>
        <v/>
      </c>
      <c r="K84" s="15" t="str">
        <f>IF($A84="","",IFERROR((H84/((TODAY()-DATE(YEAR(TODAY()),1,1))+1)),0))</f>
        <v/>
      </c>
      <c r="L84" s="15" t="str">
        <f>IF($A84="","",IFERROR((J84/I84),0))</f>
        <v/>
      </c>
    </row>
    <row r="85" spans="1:12" x14ac:dyDescent="0.25">
      <c r="F85" s="11"/>
      <c r="G85" s="12"/>
      <c r="H85" s="13"/>
      <c r="I85" s="12"/>
      <c r="J85" s="14" t="str">
        <f>IF($A85="","",(G85*H85))</f>
        <v/>
      </c>
      <c r="K85" s="15" t="str">
        <f>IF($A85="","",IFERROR((H85/((TODAY()-DATE(YEAR(TODAY()),1,1))+1)),0))</f>
        <v/>
      </c>
      <c r="L85" s="15" t="str">
        <f>IF($A85="","",IFERROR((J85/I85),0))</f>
        <v/>
      </c>
    </row>
    <row r="86" spans="1:12" x14ac:dyDescent="0.25">
      <c r="F86" s="11"/>
      <c r="G86" s="12"/>
      <c r="H86" s="13"/>
      <c r="I86" s="12"/>
      <c r="J86" s="14" t="str">
        <f>IF($A86="","",(G86*H86))</f>
        <v/>
      </c>
      <c r="K86" s="15" t="str">
        <f>IF($A86="","",IFERROR((H86/((TODAY()-DATE(YEAR(TODAY()),1,1))+1)),0))</f>
        <v/>
      </c>
      <c r="L86" s="15" t="str">
        <f>IF($A86="","",IFERROR((J86/I86),0))</f>
        <v/>
      </c>
    </row>
    <row r="87" spans="1:12" x14ac:dyDescent="0.25">
      <c r="F87" s="11"/>
      <c r="G87" s="12"/>
      <c r="H87" s="13"/>
      <c r="I87" s="12"/>
      <c r="J87" s="14" t="str">
        <f>IF($A87="","",(G87*H87))</f>
        <v/>
      </c>
      <c r="K87" s="15" t="str">
        <f>IF($A87="","",IFERROR((H87/((TODAY()-DATE(YEAR(TODAY()),1,1))+1)),0))</f>
        <v/>
      </c>
      <c r="L87" s="15" t="str">
        <f>IF($A87="","",IFERROR((J87/I87),0))</f>
        <v/>
      </c>
    </row>
    <row r="88" spans="1:12" x14ac:dyDescent="0.25">
      <c r="F88" s="11"/>
      <c r="G88" s="12"/>
      <c r="H88" s="13"/>
      <c r="I88" s="12"/>
      <c r="J88" s="14" t="str">
        <f>IF($A88="","",(G88*H88))</f>
        <v/>
      </c>
      <c r="K88" s="15" t="str">
        <f>IF($A88="","",IFERROR((H88/((TODAY()-DATE(YEAR(TODAY()),1,1))+1)),0))</f>
        <v/>
      </c>
      <c r="L88" s="15" t="str">
        <f>IF($A88="","",IFERROR((J88/I88),0))</f>
        <v/>
      </c>
    </row>
    <row r="89" spans="1:12" x14ac:dyDescent="0.25">
      <c r="F89" s="11"/>
      <c r="G89" s="12"/>
      <c r="H89" s="13"/>
      <c r="I89" s="12"/>
      <c r="J89" s="14" t="str">
        <f>IF($A89="","",(G89*H89))</f>
        <v/>
      </c>
      <c r="K89" s="15" t="str">
        <f>IF($A89="","",IFERROR((H89/((TODAY()-DATE(YEAR(TODAY()),1,1))+1)),0))</f>
        <v/>
      </c>
      <c r="L89" s="15" t="str">
        <f>IF($A89="","",IFERROR((J89/I89),0))</f>
        <v/>
      </c>
    </row>
    <row r="90" spans="1:12" x14ac:dyDescent="0.25">
      <c r="F90" s="11"/>
      <c r="G90" s="12"/>
      <c r="H90" s="13"/>
      <c r="I90" s="12"/>
      <c r="J90" s="14" t="str">
        <f>IF($A90="","",(G90*H90))</f>
        <v/>
      </c>
      <c r="K90" s="15" t="str">
        <f>IF($A90="","",IFERROR((H90/((TODAY()-DATE(YEAR(TODAY()),1,1))+1)),0))</f>
        <v/>
      </c>
      <c r="L90" s="15" t="str">
        <f>IF($A90="","",IFERROR((J90/I90),0))</f>
        <v/>
      </c>
    </row>
    <row r="91" spans="1:12" x14ac:dyDescent="0.25">
      <c r="F91" s="11"/>
      <c r="G91" s="12"/>
      <c r="H91" s="13"/>
      <c r="I91" s="12"/>
      <c r="J91" s="14" t="str">
        <f>IF($A91="","",(G91*H91))</f>
        <v/>
      </c>
      <c r="K91" s="15" t="str">
        <f>IF($A91="","",IFERROR((H91/((TODAY()-DATE(YEAR(TODAY()),1,1))+1)),0))</f>
        <v/>
      </c>
      <c r="L91" s="15" t="str">
        <f>IF($A91="","",IFERROR((J91/I91),0))</f>
        <v/>
      </c>
    </row>
    <row r="92" spans="1:12" x14ac:dyDescent="0.25">
      <c r="F92" s="11"/>
      <c r="G92" s="12"/>
      <c r="H92" s="13"/>
      <c r="I92" s="12"/>
      <c r="J92" s="14" t="str">
        <f>IF($A92="","",(G92*H92))</f>
        <v/>
      </c>
      <c r="K92" s="15" t="str">
        <f>IF($A92="","",IFERROR((H92/((TODAY()-DATE(YEAR(TODAY()),1,1))+1)),0))</f>
        <v/>
      </c>
      <c r="L92" s="15" t="str">
        <f>IF($A92="","",IFERROR((J92/I92),0))</f>
        <v/>
      </c>
    </row>
    <row r="93" spans="1:12" x14ac:dyDescent="0.25">
      <c r="F93" s="11"/>
      <c r="G93" s="12"/>
      <c r="H93" s="13"/>
      <c r="I93" s="12"/>
      <c r="J93" s="14" t="str">
        <f>IF($A93="","",(G93*H93))</f>
        <v/>
      </c>
      <c r="K93" s="15" t="str">
        <f>IF($A93="","",IFERROR((H93/((TODAY()-DATE(YEAR(TODAY()),1,1))+1)),0))</f>
        <v/>
      </c>
      <c r="L93" s="15" t="str">
        <f>IF($A93="","",IFERROR((J93/I93),0))</f>
        <v/>
      </c>
    </row>
    <row r="94" spans="1:12" x14ac:dyDescent="0.25">
      <c r="F94" s="11"/>
      <c r="G94" s="12"/>
      <c r="H94" s="13"/>
      <c r="I94" s="12"/>
      <c r="J94" s="14" t="str">
        <f>IF($A94="","",(G94*H94))</f>
        <v/>
      </c>
      <c r="K94" s="15" t="str">
        <f>IF($A94="","",IFERROR((H94/((TODAY()-DATE(YEAR(TODAY()),1,1))+1)),0))</f>
        <v/>
      </c>
      <c r="L94" s="15" t="str">
        <f>IF($A94="","",IFERROR((J94/I94),0))</f>
        <v/>
      </c>
    </row>
    <row r="95" spans="1:12" x14ac:dyDescent="0.25">
      <c r="F95" s="11"/>
      <c r="G95" s="12"/>
      <c r="H95" s="13"/>
      <c r="I95" s="12"/>
      <c r="J95" s="14" t="str">
        <f>IF($A95="","",(G95*H95))</f>
        <v/>
      </c>
      <c r="K95" s="15" t="str">
        <f>IF($A95="","",IFERROR((H95/((TODAY()-DATE(YEAR(TODAY()),1,1))+1)),0))</f>
        <v/>
      </c>
      <c r="L95" s="15" t="str">
        <f>IF($A95="","",IFERROR((J95/I95),0))</f>
        <v/>
      </c>
    </row>
    <row r="96" spans="1:12" x14ac:dyDescent="0.25">
      <c r="F96" s="11"/>
      <c r="G96" s="12"/>
      <c r="H96" s="13"/>
      <c r="I96" s="12"/>
      <c r="J96" s="14" t="str">
        <f>IF($A96="","",(G96*H96))</f>
        <v/>
      </c>
      <c r="K96" s="15" t="str">
        <f>IF($A96="","",IFERROR((H96/((TODAY()-DATE(YEAR(TODAY()),1,1))+1)),0))</f>
        <v/>
      </c>
      <c r="L96" s="15" t="str">
        <f>IF($A96="","",IFERROR((J96/I96),0))</f>
        <v/>
      </c>
    </row>
    <row r="97" spans="1:12" x14ac:dyDescent="0.25">
      <c r="F97" s="11"/>
      <c r="G97" s="12"/>
      <c r="H97" s="13"/>
      <c r="I97" s="12"/>
      <c r="J97" s="14" t="str">
        <f>IF($A97="","",(G97*H97))</f>
        <v/>
      </c>
      <c r="K97" s="15" t="str">
        <f>IF($A97="","",IFERROR((H97/((TODAY()-DATE(YEAR(TODAY()),1,1))+1)),0))</f>
        <v/>
      </c>
      <c r="L97" s="15" t="str">
        <f>IF($A97="","",IFERROR((J97/I97),0))</f>
        <v/>
      </c>
    </row>
    <row r="98" spans="1:12" x14ac:dyDescent="0.25">
      <c r="F98" s="11"/>
      <c r="G98" s="12"/>
      <c r="H98" s="13"/>
      <c r="I98" s="12"/>
      <c r="J98" s="14" t="str">
        <f>IF($A98="","",(G98*H98))</f>
        <v/>
      </c>
      <c r="K98" s="15" t="str">
        <f>IF($A98="","",IFERROR((H98/((TODAY()-DATE(YEAR(TODAY()),1,1))+1)),0))</f>
        <v/>
      </c>
      <c r="L98" s="15" t="str">
        <f>IF($A98="","",IFERROR((J98/I98),0))</f>
        <v/>
      </c>
    </row>
    <row r="99" spans="1:12" x14ac:dyDescent="0.25">
      <c r="F99" s="11"/>
      <c r="G99" s="12"/>
      <c r="H99" s="13"/>
      <c r="I99" s="12"/>
      <c r="J99" s="14" t="str">
        <f>IF($A99="","",(G99*H99))</f>
        <v/>
      </c>
      <c r="K99" s="15" t="str">
        <f>IF($A99="","",IFERROR((H99/((TODAY()-DATE(YEAR(TODAY()),1,1))+1)),0))</f>
        <v/>
      </c>
      <c r="L99" s="15" t="str">
        <f>IF($A99="","",IFERROR((J99/I99),0))</f>
        <v/>
      </c>
    </row>
    <row r="100" spans="1:12" x14ac:dyDescent="0.25">
      <c r="F100" s="11"/>
      <c r="G100" s="12"/>
      <c r="H100" s="13"/>
      <c r="I100" s="12"/>
      <c r="J100" s="14" t="str">
        <f>IF($A100="","",(G100*H100))</f>
        <v/>
      </c>
      <c r="K100" s="15" t="str">
        <f>IF($A100="","",IFERROR((H100/((TODAY()-DATE(YEAR(TODAY()),1,1))+1)),0))</f>
        <v/>
      </c>
      <c r="L100" s="15" t="str">
        <f>IF($A100="","",IFERROR((J100/I100),0))</f>
        <v/>
      </c>
    </row>
    <row r="101" spans="1:12" x14ac:dyDescent="0.25">
      <c r="F101" s="11"/>
      <c r="G101" s="12"/>
      <c r="H101" s="13"/>
      <c r="I101" s="12"/>
      <c r="J101" s="14" t="str">
        <f>IF($A101="","",(G101*H101))</f>
        <v/>
      </c>
      <c r="K101" s="15" t="str">
        <f>IF($A101="","",IFERROR((H101/((TODAY()-DATE(YEAR(TODAY()),1,1))+1)),0))</f>
        <v/>
      </c>
      <c r="L101" s="15" t="str">
        <f>IF($A101="","",IFERROR((J101/I101),0))</f>
        <v/>
      </c>
    </row>
    <row r="102" spans="1:12" x14ac:dyDescent="0.25">
      <c r="F102" s="11"/>
      <c r="G102" s="12"/>
      <c r="H102" s="13"/>
      <c r="I102" s="12"/>
      <c r="J102" s="14" t="str">
        <f>IF($A102="","",(G102*H102))</f>
        <v/>
      </c>
      <c r="K102" s="15" t="str">
        <f>IF($A102="","",IFERROR((H102/((TODAY()-DATE(YEAR(TODAY()),1,1))+1)),0))</f>
        <v/>
      </c>
      <c r="L102" s="15" t="str">
        <f>IF($A102="","",IFERROR((J102/I102),0))</f>
        <v/>
      </c>
    </row>
    <row r="103" spans="1:12" x14ac:dyDescent="0.25">
      <c r="F103" s="11"/>
      <c r="G103" s="12"/>
      <c r="H103" s="13"/>
      <c r="I103" s="12"/>
      <c r="J103" s="14" t="str">
        <f>IF($A103="","",(G103*H103))</f>
        <v/>
      </c>
      <c r="K103" s="15" t="str">
        <f>IF($A103="","",IFERROR((H103/((TODAY()-DATE(YEAR(TODAY()),1,1))+1)),0))</f>
        <v/>
      </c>
      <c r="L103" s="15" t="str">
        <f>IF($A103="","",IFERROR((J103/I103),0))</f>
        <v/>
      </c>
    </row>
    <row r="104" spans="1:12" x14ac:dyDescent="0.25">
      <c r="F104" s="11"/>
      <c r="G104" s="12"/>
      <c r="H104" s="13"/>
      <c r="I104" s="12"/>
      <c r="J104" s="14" t="str">
        <f>IF($A104="","",(G104*H104))</f>
        <v/>
      </c>
      <c r="K104" s="15" t="str">
        <f>IF($A104="","",IFERROR((H104/((TODAY()-DATE(YEAR(TODAY()),1,1))+1)),0))</f>
        <v/>
      </c>
      <c r="L104" s="15" t="str">
        <f>IF($A104="","",IFERROR((J104/I104),0))</f>
        <v/>
      </c>
    </row>
    <row r="105" spans="1:12" x14ac:dyDescent="0.25">
      <c r="F105" s="11"/>
      <c r="G105" s="12"/>
      <c r="H105" s="13"/>
      <c r="I105" s="12"/>
      <c r="J105" s="14" t="str">
        <f>IF($A105="","",(G105*H105))</f>
        <v/>
      </c>
      <c r="K105" s="15" t="str">
        <f>IF($A105="","",IFERROR((H105/((TODAY()-DATE(YEAR(TODAY()),1,1))+1)),0))</f>
        <v/>
      </c>
      <c r="L105" s="15" t="str">
        <f>IF($A105="","",IFERROR((J105/I105),0))</f>
        <v/>
      </c>
    </row>
    <row r="106" spans="1:12" x14ac:dyDescent="0.25">
      <c r="F106" s="11"/>
      <c r="G106" s="12"/>
      <c r="H106" s="13"/>
      <c r="I106" s="12"/>
      <c r="J106" s="14" t="str">
        <f>IF($A106="","",(G106*H106))</f>
        <v/>
      </c>
      <c r="K106" s="15" t="str">
        <f>IF($A106="","",IFERROR((H106/((TODAY()-DATE(YEAR(TODAY()),1,1))+1)),0))</f>
        <v/>
      </c>
      <c r="L106" s="15" t="str">
        <f>IF($A106="","",IFERROR((J106/I106),0))</f>
        <v/>
      </c>
    </row>
    <row r="107" spans="1:12" x14ac:dyDescent="0.25">
      <c r="F107" s="11"/>
      <c r="G107" s="12"/>
      <c r="H107" s="13"/>
      <c r="I107" s="12"/>
      <c r="J107" s="14" t="str">
        <f>IF($A107="","",(G107*H107))</f>
        <v/>
      </c>
      <c r="K107" s="15" t="str">
        <f>IF($A107="","",IFERROR((H107/((TODAY()-DATE(YEAR(TODAY()),1,1))+1)),0))</f>
        <v/>
      </c>
      <c r="L107" s="15" t="str">
        <f>IF($A107="","",IFERROR((J107/I107),0))</f>
        <v/>
      </c>
    </row>
    <row r="108" spans="1:12" x14ac:dyDescent="0.25">
      <c r="F108" s="11"/>
      <c r="G108" s="12"/>
      <c r="H108" s="13"/>
      <c r="I108" s="12"/>
      <c r="J108" s="14" t="str">
        <f>IF($A108="","",(G108*H108))</f>
        <v/>
      </c>
      <c r="K108" s="15" t="str">
        <f>IF($A108="","",IFERROR((H108/((TODAY()-DATE(YEAR(TODAY()),1,1))+1)),0))</f>
        <v/>
      </c>
      <c r="L108" s="15" t="str">
        <f>IF($A108="","",IFERROR((J108/I108),0))</f>
        <v/>
      </c>
    </row>
    <row r="109" spans="1:12" x14ac:dyDescent="0.25">
      <c r="F109" s="11"/>
      <c r="G109" s="12"/>
      <c r="H109" s="13"/>
      <c r="I109" s="12"/>
      <c r="J109" s="14" t="str">
        <f>IF($A109="","",(G109*H109))</f>
        <v/>
      </c>
      <c r="K109" s="15" t="str">
        <f>IF($A109="","",IFERROR((H109/((TODAY()-DATE(YEAR(TODAY()),1,1))+1)),0))</f>
        <v/>
      </c>
      <c r="L109" s="15" t="str">
        <f>IF($A109="","",IFERROR((J109/I109),0))</f>
        <v/>
      </c>
    </row>
    <row r="110" spans="1:12" x14ac:dyDescent="0.25">
      <c r="F110" s="11"/>
      <c r="G110" s="12"/>
      <c r="H110" s="13"/>
      <c r="I110" s="12"/>
      <c r="J110" s="14" t="str">
        <f>IF($A110="","",(G110*H110))</f>
        <v/>
      </c>
      <c r="K110" s="15" t="str">
        <f>IF($A110="","",IFERROR((H110/((TODAY()-DATE(YEAR(TODAY()),1,1))+1)),0))</f>
        <v/>
      </c>
      <c r="L110" s="15" t="str">
        <f>IF($A110="","",IFERROR((J110/I110),0))</f>
        <v/>
      </c>
    </row>
    <row r="111" spans="1:12" x14ac:dyDescent="0.25">
      <c r="F111" s="11"/>
      <c r="G111" s="12"/>
      <c r="H111" s="13"/>
      <c r="I111" s="12"/>
      <c r="J111" s="14" t="str">
        <f>IF($A111="","",(G111*H111))</f>
        <v/>
      </c>
      <c r="K111" s="15" t="str">
        <f>IF($A111="","",IFERROR((H111/((TODAY()-DATE(YEAR(TODAY()),1,1))+1)),0))</f>
        <v/>
      </c>
      <c r="L111" s="15" t="str">
        <f>IF($A111="","",IFERROR((J111/I111),0))</f>
        <v/>
      </c>
    </row>
    <row r="112" spans="1:12" x14ac:dyDescent="0.25">
      <c r="F112" s="11"/>
      <c r="G112" s="12"/>
      <c r="H112" s="13"/>
      <c r="I112" s="12"/>
      <c r="J112" s="14" t="str">
        <f>IF($A112="","",(G112*H112))</f>
        <v/>
      </c>
      <c r="K112" s="15" t="str">
        <f>IF($A112="","",IFERROR((H112/((TODAY()-DATE(YEAR(TODAY()),1,1))+1)),0))</f>
        <v/>
      </c>
      <c r="L112" s="15" t="str">
        <f>IF($A112="","",IFERROR((J112/I112),0))</f>
        <v/>
      </c>
    </row>
    <row r="113" spans="1:12" x14ac:dyDescent="0.25">
      <c r="F113" s="11"/>
      <c r="G113" s="12"/>
      <c r="H113" s="13"/>
      <c r="I113" s="12"/>
      <c r="J113" s="14" t="str">
        <f>IF($A113="","",(G113*H113))</f>
        <v/>
      </c>
      <c r="K113" s="15" t="str">
        <f>IF($A113="","",IFERROR((H113/((TODAY()-DATE(YEAR(TODAY()),1,1))+1)),0))</f>
        <v/>
      </c>
      <c r="L113" s="15" t="str">
        <f>IF($A113="","",IFERROR((J113/I113),0))</f>
        <v/>
      </c>
    </row>
    <row r="114" spans="1:12" x14ac:dyDescent="0.25">
      <c r="F114" s="11"/>
      <c r="G114" s="12"/>
      <c r="H114" s="13"/>
      <c r="I114" s="12"/>
      <c r="J114" s="14" t="str">
        <f>IF($A114="","",(G114*H114))</f>
        <v/>
      </c>
      <c r="K114" s="15" t="str">
        <f>IF($A114="","",IFERROR((H114/((TODAY()-DATE(YEAR(TODAY()),1,1))+1)),0))</f>
        <v/>
      </c>
      <c r="L114" s="15" t="str">
        <f>IF($A114="","",IFERROR((J114/I114),0))</f>
        <v/>
      </c>
    </row>
    <row r="115" spans="1:12" x14ac:dyDescent="0.25">
      <c r="F115" s="11"/>
      <c r="G115" s="12"/>
      <c r="H115" s="13"/>
      <c r="I115" s="12"/>
      <c r="J115" s="14" t="str">
        <f>IF($A115="","",(G115*H115))</f>
        <v/>
      </c>
      <c r="K115" s="15" t="str">
        <f>IF($A115="","",IFERROR((H115/((TODAY()-DATE(YEAR(TODAY()),1,1))+1)),0))</f>
        <v/>
      </c>
      <c r="L115" s="15" t="str">
        <f>IF($A115="","",IFERROR((J115/I115),0))</f>
        <v/>
      </c>
    </row>
    <row r="116" spans="1:12" x14ac:dyDescent="0.25">
      <c r="F116" s="11"/>
      <c r="G116" s="12"/>
      <c r="H116" s="13"/>
      <c r="I116" s="12"/>
      <c r="J116" s="14" t="str">
        <f>IF($A116="","",(G116*H116))</f>
        <v/>
      </c>
      <c r="K116" s="15" t="str">
        <f>IF($A116="","",IFERROR((H116/((TODAY()-DATE(YEAR(TODAY()),1,1))+1)),0))</f>
        <v/>
      </c>
      <c r="L116" s="15" t="str">
        <f>IF($A116="","",IFERROR((J116/I116),0))</f>
        <v/>
      </c>
    </row>
    <row r="117" spans="1:12" x14ac:dyDescent="0.25">
      <c r="F117" s="11"/>
      <c r="G117" s="12"/>
      <c r="H117" s="13"/>
      <c r="I117" s="12"/>
      <c r="J117" s="14" t="str">
        <f>IF($A117="","",(G117*H117))</f>
        <v/>
      </c>
      <c r="K117" s="15" t="str">
        <f>IF($A117="","",IFERROR((H117/((TODAY()-DATE(YEAR(TODAY()),1,1))+1)),0))</f>
        <v/>
      </c>
      <c r="L117" s="15" t="str">
        <f>IF($A117="","",IFERROR((J117/I117),0))</f>
        <v/>
      </c>
    </row>
    <row r="118" spans="1:12" x14ac:dyDescent="0.25">
      <c r="F118" s="11"/>
      <c r="G118" s="12"/>
      <c r="H118" s="13"/>
      <c r="I118" s="12"/>
      <c r="J118" s="14" t="str">
        <f>IF($A118="","",(G118*H118))</f>
        <v/>
      </c>
      <c r="K118" s="15" t="str">
        <f>IF($A118="","",IFERROR((H118/((TODAY()-DATE(YEAR(TODAY()),1,1))+1)),0))</f>
        <v/>
      </c>
      <c r="L118" s="15" t="str">
        <f>IF($A118="","",IFERROR((J118/I118),0))</f>
        <v/>
      </c>
    </row>
    <row r="119" spans="1:12" x14ac:dyDescent="0.25">
      <c r="F119" s="11"/>
      <c r="G119" s="12"/>
      <c r="H119" s="13"/>
      <c r="I119" s="12"/>
      <c r="J119" s="14" t="str">
        <f>IF($A119="","",(G119*H119))</f>
        <v/>
      </c>
      <c r="K119" s="15" t="str">
        <f>IF($A119="","",IFERROR((H119/((TODAY()-DATE(YEAR(TODAY()),1,1))+1)),0))</f>
        <v/>
      </c>
      <c r="L119" s="15" t="str">
        <f>IF($A119="","",IFERROR((J119/I119),0))</f>
        <v/>
      </c>
    </row>
    <row r="120" spans="1:12" x14ac:dyDescent="0.25">
      <c r="F120" s="11"/>
      <c r="G120" s="12"/>
      <c r="H120" s="13"/>
      <c r="I120" s="12"/>
      <c r="J120" s="14" t="str">
        <f>IF($A120="","",(G120*H120))</f>
        <v/>
      </c>
      <c r="K120" s="15" t="str">
        <f>IF($A120="","",IFERROR((H120/((TODAY()-DATE(YEAR(TODAY()),1,1))+1)),0))</f>
        <v/>
      </c>
      <c r="L120" s="15" t="str">
        <f>IF($A120="","",IFERROR((J120/I120),0))</f>
        <v/>
      </c>
    </row>
    <row r="121" spans="1:12" x14ac:dyDescent="0.25">
      <c r="F121" s="11"/>
      <c r="G121" s="12"/>
      <c r="H121" s="13"/>
      <c r="I121" s="12"/>
      <c r="J121" s="14" t="str">
        <f>IF($A121="","",(G121*H121))</f>
        <v/>
      </c>
      <c r="K121" s="15" t="str">
        <f>IF($A121="","",IFERROR((H121/((TODAY()-DATE(YEAR(TODAY()),1,1))+1)),0))</f>
        <v/>
      </c>
      <c r="L121" s="15" t="str">
        <f>IF($A121="","",IFERROR((J121/I121),0))</f>
        <v/>
      </c>
    </row>
    <row r="122" spans="1:12" x14ac:dyDescent="0.25">
      <c r="F122" s="11"/>
      <c r="G122" s="12"/>
      <c r="H122" s="13"/>
      <c r="I122" s="12"/>
      <c r="J122" s="14" t="str">
        <f>IF($A122="","",(G122*H122))</f>
        <v/>
      </c>
      <c r="K122" s="15" t="str">
        <f>IF($A122="","",IFERROR((H122/((TODAY()-DATE(YEAR(TODAY()),1,1))+1)),0))</f>
        <v/>
      </c>
      <c r="L122" s="15" t="str">
        <f>IF($A122="","",IFERROR((J122/I122),0))</f>
        <v/>
      </c>
    </row>
    <row r="123" spans="1:12" x14ac:dyDescent="0.25">
      <c r="F123" s="11"/>
      <c r="G123" s="12"/>
      <c r="H123" s="13"/>
      <c r="I123" s="12"/>
      <c r="J123" s="14" t="str">
        <f>IF($A123="","",(G123*H123))</f>
        <v/>
      </c>
      <c r="K123" s="15" t="str">
        <f>IF($A123="","",IFERROR((H123/((TODAY()-DATE(YEAR(TODAY()),1,1))+1)),0))</f>
        <v/>
      </c>
      <c r="L123" s="15" t="str">
        <f>IF($A123="","",IFERROR((J123/I123),0))</f>
        <v/>
      </c>
    </row>
    <row r="124" spans="1:12" x14ac:dyDescent="0.25">
      <c r="F124" s="11"/>
      <c r="G124" s="12"/>
      <c r="H124" s="13"/>
      <c r="I124" s="12"/>
      <c r="J124" s="14" t="str">
        <f>IF($A124="","",(G124*H124))</f>
        <v/>
      </c>
      <c r="K124" s="15" t="str">
        <f>IF($A124="","",IFERROR((H124/((TODAY()-DATE(YEAR(TODAY()),1,1))+1)),0))</f>
        <v/>
      </c>
      <c r="L124" s="15" t="str">
        <f>IF($A124="","",IFERROR((J124/I124),0))</f>
        <v/>
      </c>
    </row>
    <row r="125" spans="1:12" x14ac:dyDescent="0.25">
      <c r="F125" s="11"/>
      <c r="G125" s="12"/>
      <c r="H125" s="13"/>
      <c r="I125" s="12"/>
      <c r="J125" s="14" t="str">
        <f>IF($A125="","",(G125*H125))</f>
        <v/>
      </c>
      <c r="K125" s="15" t="str">
        <f>IF($A125="","",IFERROR((H125/((TODAY()-DATE(YEAR(TODAY()),1,1))+1)),0))</f>
        <v/>
      </c>
      <c r="L125" s="15" t="str">
        <f>IF($A125="","",IFERROR((J125/I125),0))</f>
        <v/>
      </c>
    </row>
    <row r="126" spans="1:12" x14ac:dyDescent="0.25">
      <c r="F126" s="11"/>
      <c r="G126" s="12"/>
      <c r="H126" s="13"/>
      <c r="I126" s="12"/>
      <c r="J126" s="14" t="str">
        <f>IF($A126="","",(G126*H126))</f>
        <v/>
      </c>
      <c r="K126" s="15" t="str">
        <f>IF($A126="","",IFERROR((H126/((TODAY()-DATE(YEAR(TODAY()),1,1))+1)),0))</f>
        <v/>
      </c>
      <c r="L126" s="15" t="str">
        <f>IF($A126="","",IFERROR((J126/I126),0))</f>
        <v/>
      </c>
    </row>
    <row r="127" spans="1:12" x14ac:dyDescent="0.25">
      <c r="F127" s="11"/>
      <c r="G127" s="12"/>
      <c r="H127" s="13"/>
      <c r="I127" s="12"/>
      <c r="J127" s="14" t="str">
        <f>IF($A127="","",(G127*H127))</f>
        <v/>
      </c>
      <c r="K127" s="15" t="str">
        <f>IF($A127="","",IFERROR((H127/((TODAY()-DATE(YEAR(TODAY()),1,1))+1)),0))</f>
        <v/>
      </c>
      <c r="L127" s="15" t="str">
        <f>IF($A127="","",IFERROR((J127/I127),0))</f>
        <v/>
      </c>
    </row>
    <row r="128" spans="1:12" x14ac:dyDescent="0.25">
      <c r="F128" s="11"/>
      <c r="G128" s="12"/>
      <c r="H128" s="13"/>
      <c r="I128" s="12"/>
      <c r="J128" s="14" t="str">
        <f>IF($A128="","",(G128*H128))</f>
        <v/>
      </c>
      <c r="K128" s="15" t="str">
        <f>IF($A128="","",IFERROR((H128/((TODAY()-DATE(YEAR(TODAY()),1,1))+1)),0))</f>
        <v/>
      </c>
      <c r="L128" s="15" t="str">
        <f>IF($A128="","",IFERROR((J128/I128),0))</f>
        <v/>
      </c>
    </row>
    <row r="129" spans="1:12" x14ac:dyDescent="0.25">
      <c r="F129" s="11"/>
      <c r="G129" s="12"/>
      <c r="H129" s="13"/>
      <c r="I129" s="12"/>
      <c r="J129" s="14" t="str">
        <f>IF($A129="","",(G129*H129))</f>
        <v/>
      </c>
      <c r="K129" s="15" t="str">
        <f>IF($A129="","",IFERROR((H129/((TODAY()-DATE(YEAR(TODAY()),1,1))+1)),0))</f>
        <v/>
      </c>
      <c r="L129" s="15" t="str">
        <f>IF($A129="","",IFERROR((J129/I129),0))</f>
        <v/>
      </c>
    </row>
    <row r="130" spans="1:12" x14ac:dyDescent="0.25">
      <c r="F130" s="11"/>
      <c r="G130" s="12"/>
      <c r="H130" s="13"/>
      <c r="I130" s="12"/>
      <c r="J130" s="14" t="str">
        <f>IF($A130="","",(G130*H130))</f>
        <v/>
      </c>
      <c r="K130" s="15" t="str">
        <f>IF($A130="","",IFERROR((H130/((TODAY()-DATE(YEAR(TODAY()),1,1))+1)),0))</f>
        <v/>
      </c>
      <c r="L130" s="15" t="str">
        <f>IF($A130="","",IFERROR((J130/I130),0))</f>
        <v/>
      </c>
    </row>
    <row r="131" spans="1:12" x14ac:dyDescent="0.25">
      <c r="F131" s="11"/>
      <c r="G131" s="12"/>
      <c r="H131" s="13"/>
      <c r="I131" s="12"/>
      <c r="J131" s="14" t="str">
        <f>IF($A131="","",(G131*H131))</f>
        <v/>
      </c>
      <c r="K131" s="15" t="str">
        <f>IF($A131="","",IFERROR((H131/((TODAY()-DATE(YEAR(TODAY()),1,1))+1)),0))</f>
        <v/>
      </c>
      <c r="L131" s="15" t="str">
        <f>IF($A131="","",IFERROR((J131/I131),0))</f>
        <v/>
      </c>
    </row>
    <row r="132" spans="1:12" x14ac:dyDescent="0.25">
      <c r="F132" s="11"/>
      <c r="G132" s="12"/>
      <c r="H132" s="13"/>
      <c r="I132" s="12"/>
      <c r="J132" s="14" t="str">
        <f>IF($A132="","",(G132*H132))</f>
        <v/>
      </c>
      <c r="K132" s="15" t="str">
        <f>IF($A132="","",IFERROR((H132/((TODAY()-DATE(YEAR(TODAY()),1,1))+1)),0))</f>
        <v/>
      </c>
      <c r="L132" s="15" t="str">
        <f>IF($A132="","",IFERROR((J132/I132),0))</f>
        <v/>
      </c>
    </row>
    <row r="133" spans="1:12" x14ac:dyDescent="0.25">
      <c r="F133" s="11"/>
      <c r="G133" s="12"/>
      <c r="H133" s="13"/>
      <c r="I133" s="12"/>
      <c r="J133" s="14" t="str">
        <f>IF($A133="","",(G133*H133))</f>
        <v/>
      </c>
      <c r="K133" s="15" t="str">
        <f>IF($A133="","",IFERROR((H133/((TODAY()-DATE(YEAR(TODAY()),1,1))+1)),0))</f>
        <v/>
      </c>
      <c r="L133" s="15" t="str">
        <f>IF($A133="","",IFERROR((J133/I133),0))</f>
        <v/>
      </c>
    </row>
    <row r="134" spans="1:12" x14ac:dyDescent="0.25">
      <c r="F134" s="11"/>
      <c r="G134" s="12"/>
      <c r="H134" s="13"/>
      <c r="I134" s="12"/>
      <c r="J134" s="14" t="str">
        <f>IF($A134="","",(G134*H134))</f>
        <v/>
      </c>
      <c r="K134" s="15" t="str">
        <f>IF($A134="","",IFERROR((H134/((TODAY()-DATE(YEAR(TODAY()),1,1))+1)),0))</f>
        <v/>
      </c>
      <c r="L134" s="15" t="str">
        <f>IF($A134="","",IFERROR((J134/I134),0))</f>
        <v/>
      </c>
    </row>
    <row r="135" spans="1:12" x14ac:dyDescent="0.25">
      <c r="F135" s="11"/>
      <c r="G135" s="12"/>
      <c r="H135" s="13"/>
      <c r="I135" s="12"/>
      <c r="J135" s="14" t="str">
        <f>IF($A135="","",(G135*H135))</f>
        <v/>
      </c>
      <c r="K135" s="15" t="str">
        <f>IF($A135="","",IFERROR((H135/((TODAY()-DATE(YEAR(TODAY()),1,1))+1)),0))</f>
        <v/>
      </c>
      <c r="L135" s="15" t="str">
        <f>IF($A135="","",IFERROR((J135/I135),0))</f>
        <v/>
      </c>
    </row>
    <row r="136" spans="1:12" x14ac:dyDescent="0.25">
      <c r="F136" s="11"/>
      <c r="G136" s="12"/>
      <c r="H136" s="13"/>
      <c r="I136" s="12"/>
      <c r="J136" s="14" t="str">
        <f>IF($A136="","",(G136*H136))</f>
        <v/>
      </c>
      <c r="K136" s="15" t="str">
        <f>IF($A136="","",IFERROR((H136/((TODAY()-DATE(YEAR(TODAY()),1,1))+1)),0))</f>
        <v/>
      </c>
      <c r="L136" s="15" t="str">
        <f>IF($A136="","",IFERROR((J136/I136),0))</f>
        <v/>
      </c>
    </row>
    <row r="137" spans="1:12" x14ac:dyDescent="0.25">
      <c r="F137" s="11"/>
      <c r="G137" s="12"/>
      <c r="H137" s="13"/>
      <c r="I137" s="12"/>
      <c r="J137" s="14" t="str">
        <f>IF($A137="","",(G137*H137))</f>
        <v/>
      </c>
      <c r="K137" s="15" t="str">
        <f>IF($A137="","",IFERROR((H137/((TODAY()-DATE(YEAR(TODAY()),1,1))+1)),0))</f>
        <v/>
      </c>
      <c r="L137" s="15" t="str">
        <f>IF($A137="","",IFERROR((J137/I137),0))</f>
        <v/>
      </c>
    </row>
    <row r="138" spans="1:12" x14ac:dyDescent="0.25">
      <c r="F138" s="11"/>
      <c r="G138" s="12"/>
      <c r="H138" s="13"/>
      <c r="I138" s="12"/>
      <c r="J138" s="14" t="str">
        <f>IF($A138="","",(G138*H138))</f>
        <v/>
      </c>
      <c r="K138" s="15" t="str">
        <f>IF($A138="","",IFERROR((H138/((TODAY()-DATE(YEAR(TODAY()),1,1))+1)),0))</f>
        <v/>
      </c>
      <c r="L138" s="15" t="str">
        <f>IF($A138="","",IFERROR((J138/I138),0))</f>
        <v/>
      </c>
    </row>
    <row r="139" spans="1:12" x14ac:dyDescent="0.25">
      <c r="F139" s="11"/>
      <c r="G139" s="12"/>
      <c r="H139" s="13"/>
      <c r="I139" s="12"/>
      <c r="J139" s="14" t="str">
        <f>IF($A139="","",(G139*H139))</f>
        <v/>
      </c>
      <c r="K139" s="15" t="str">
        <f>IF($A139="","",IFERROR((H139/((TODAY()-DATE(YEAR(TODAY()),1,1))+1)),0))</f>
        <v/>
      </c>
      <c r="L139" s="15" t="str">
        <f>IF($A139="","",IFERROR((J139/I139),0))</f>
        <v/>
      </c>
    </row>
    <row r="140" spans="1:12" x14ac:dyDescent="0.25">
      <c r="F140" s="11"/>
      <c r="G140" s="12"/>
      <c r="H140" s="13"/>
      <c r="I140" s="12"/>
      <c r="J140" s="14" t="str">
        <f>IF($A140="","",(G140*H140))</f>
        <v/>
      </c>
      <c r="K140" s="15" t="str">
        <f>IF($A140="","",IFERROR((H140/((TODAY()-DATE(YEAR(TODAY()),1,1))+1)),0))</f>
        <v/>
      </c>
      <c r="L140" s="15" t="str">
        <f>IF($A140="","",IFERROR((J140/I140),0))</f>
        <v/>
      </c>
    </row>
    <row r="141" spans="1:12" x14ac:dyDescent="0.25">
      <c r="F141" s="11"/>
      <c r="G141" s="12"/>
      <c r="H141" s="13"/>
      <c r="I141" s="12"/>
      <c r="J141" s="14" t="str">
        <f>IF($A141="","",(G141*H141))</f>
        <v/>
      </c>
      <c r="K141" s="15" t="str">
        <f>IF($A141="","",IFERROR((H141/((TODAY()-DATE(YEAR(TODAY()),1,1))+1)),0))</f>
        <v/>
      </c>
      <c r="L141" s="15" t="str">
        <f>IF($A141="","",IFERROR((J141/I141),0))</f>
        <v/>
      </c>
    </row>
    <row r="142" spans="1:12" x14ac:dyDescent="0.25">
      <c r="F142" s="11"/>
      <c r="G142" s="12"/>
      <c r="H142" s="13"/>
      <c r="I142" s="12"/>
      <c r="J142" s="14" t="str">
        <f>IF($A142="","",(G142*H142))</f>
        <v/>
      </c>
      <c r="K142" s="15" t="str">
        <f>IF($A142="","",IFERROR((H142/((TODAY()-DATE(YEAR(TODAY()),1,1))+1)),0))</f>
        <v/>
      </c>
      <c r="L142" s="15" t="str">
        <f>IF($A142="","",IFERROR((J142/I142),0))</f>
        <v/>
      </c>
    </row>
    <row r="143" spans="1:12" x14ac:dyDescent="0.25">
      <c r="F143" s="11"/>
      <c r="G143" s="12"/>
      <c r="H143" s="13"/>
      <c r="I143" s="12"/>
      <c r="J143" s="14" t="str">
        <f>IF($A143="","",(G143*H143))</f>
        <v/>
      </c>
      <c r="K143" s="15" t="str">
        <f>IF($A143="","",IFERROR((H143/((TODAY()-DATE(YEAR(TODAY()),1,1))+1)),0))</f>
        <v/>
      </c>
      <c r="L143" s="15" t="str">
        <f>IF($A143="","",IFERROR((J143/I143),0))</f>
        <v/>
      </c>
    </row>
    <row r="144" spans="1:12" x14ac:dyDescent="0.25">
      <c r="F144" s="11"/>
      <c r="G144" s="12"/>
      <c r="H144" s="13"/>
      <c r="I144" s="12"/>
      <c r="J144" s="14" t="str">
        <f>IF($A144="","",(G144*H144))</f>
        <v/>
      </c>
      <c r="K144" s="15" t="str">
        <f>IF($A144="","",IFERROR((H144/((TODAY()-DATE(YEAR(TODAY()),1,1))+1)),0))</f>
        <v/>
      </c>
      <c r="L144" s="15" t="str">
        <f>IF($A144="","",IFERROR((J144/I144),0))</f>
        <v/>
      </c>
    </row>
    <row r="145" spans="1:12" x14ac:dyDescent="0.25">
      <c r="F145" s="11"/>
      <c r="G145" s="12"/>
      <c r="H145" s="13"/>
      <c r="I145" s="12"/>
      <c r="J145" s="14" t="str">
        <f>IF($A145="","",(G145*H145))</f>
        <v/>
      </c>
      <c r="K145" s="15" t="str">
        <f>IF($A145="","",IFERROR((H145/((TODAY()-DATE(YEAR(TODAY()),1,1))+1)),0))</f>
        <v/>
      </c>
      <c r="L145" s="15" t="str">
        <f>IF($A145="","",IFERROR((J145/I145),0))</f>
        <v/>
      </c>
    </row>
    <row r="146" spans="1:12" x14ac:dyDescent="0.25">
      <c r="F146" s="11"/>
      <c r="G146" s="12"/>
      <c r="H146" s="13"/>
      <c r="I146" s="12"/>
      <c r="J146" s="14" t="str">
        <f>IF($A146="","",(G146*H146))</f>
        <v/>
      </c>
      <c r="K146" s="15" t="str">
        <f>IF($A146="","",IFERROR((H146/((TODAY()-DATE(YEAR(TODAY()),1,1))+1)),0))</f>
        <v/>
      </c>
      <c r="L146" s="15" t="str">
        <f>IF($A146="","",IFERROR((J146/I146),0))</f>
        <v/>
      </c>
    </row>
    <row r="147" spans="1:12" x14ac:dyDescent="0.25">
      <c r="F147" s="11"/>
      <c r="G147" s="12"/>
      <c r="H147" s="13"/>
      <c r="I147" s="12"/>
      <c r="J147" s="14" t="str">
        <f>IF($A147="","",(G147*H147))</f>
        <v/>
      </c>
      <c r="K147" s="15" t="str">
        <f>IF($A147="","",IFERROR((H147/((TODAY()-DATE(YEAR(TODAY()),1,1))+1)),0))</f>
        <v/>
      </c>
      <c r="L147" s="15" t="str">
        <f>IF($A147="","",IFERROR((J147/I147),0))</f>
        <v/>
      </c>
    </row>
    <row r="148" spans="1:12" x14ac:dyDescent="0.25">
      <c r="F148" s="11"/>
      <c r="G148" s="12"/>
      <c r="H148" s="13"/>
      <c r="I148" s="12"/>
      <c r="J148" s="14" t="str">
        <f>IF($A148="","",(G148*H148))</f>
        <v/>
      </c>
      <c r="K148" s="15" t="str">
        <f>IF($A148="","",IFERROR((H148/((TODAY()-DATE(YEAR(TODAY()),1,1))+1)),0))</f>
        <v/>
      </c>
      <c r="L148" s="15" t="str">
        <f>IF($A148="","",IFERROR((J148/I148),0))</f>
        <v/>
      </c>
    </row>
    <row r="149" spans="1:12" x14ac:dyDescent="0.25">
      <c r="F149" s="11"/>
      <c r="G149" s="12"/>
      <c r="H149" s="13"/>
      <c r="I149" s="12"/>
      <c r="J149" s="14" t="str">
        <f>IF($A149="","",(G149*H149))</f>
        <v/>
      </c>
      <c r="K149" s="15" t="str">
        <f>IF($A149="","",IFERROR((H149/((TODAY()-DATE(YEAR(TODAY()),1,1))+1)),0))</f>
        <v/>
      </c>
      <c r="L149" s="15" t="str">
        <f>IF($A149="","",IFERROR((J149/I149),0))</f>
        <v/>
      </c>
    </row>
    <row r="150" spans="1:12" x14ac:dyDescent="0.25">
      <c r="F150" s="11"/>
      <c r="G150" s="12"/>
      <c r="H150" s="13"/>
      <c r="I150" s="12"/>
      <c r="J150" s="14" t="str">
        <f>IF($A150="","",(G150*H150))</f>
        <v/>
      </c>
      <c r="K150" s="15" t="str">
        <f>IF($A150="","",IFERROR((H150/((TODAY()-DATE(YEAR(TODAY()),1,1))+1)),0))</f>
        <v/>
      </c>
      <c r="L150" s="15" t="str">
        <f>IF($A150="","",IFERROR((J150/I150),0))</f>
        <v/>
      </c>
    </row>
    <row r="151" spans="1:12" x14ac:dyDescent="0.25">
      <c r="F151" s="11"/>
      <c r="G151" s="12"/>
      <c r="H151" s="13"/>
      <c r="I151" s="12"/>
      <c r="J151" s="14" t="str">
        <f>IF($A151="","",(G151*H151))</f>
        <v/>
      </c>
      <c r="K151" s="15" t="str">
        <f>IF($A151="","",IFERROR((H151/((TODAY()-DATE(YEAR(TODAY()),1,1))+1)),0))</f>
        <v/>
      </c>
      <c r="L151" s="15" t="str">
        <f>IF($A151="","",IFERROR((J151/I151),0))</f>
        <v/>
      </c>
    </row>
    <row r="152" spans="1:12" x14ac:dyDescent="0.25">
      <c r="F152" s="11"/>
      <c r="G152" s="12"/>
      <c r="H152" s="13"/>
      <c r="I152" s="12"/>
      <c r="J152" s="14" t="str">
        <f>IF($A152="","",(G152*H152))</f>
        <v/>
      </c>
      <c r="K152" s="15" t="str">
        <f>IF($A152="","",IFERROR((H152/((TODAY()-DATE(YEAR(TODAY()),1,1))+1)),0))</f>
        <v/>
      </c>
      <c r="L152" s="15" t="str">
        <f>IF($A152="","",IFERROR((J152/I152),0))</f>
        <v/>
      </c>
    </row>
    <row r="153" spans="1:12" x14ac:dyDescent="0.25">
      <c r="F153" s="11"/>
      <c r="G153" s="12"/>
      <c r="H153" s="13"/>
      <c r="I153" s="12"/>
      <c r="J153" s="14" t="str">
        <f>IF($A153="","",(G153*H153))</f>
        <v/>
      </c>
      <c r="K153" s="15" t="str">
        <f>IF($A153="","",IFERROR((H153/((TODAY()-DATE(YEAR(TODAY()),1,1))+1)),0))</f>
        <v/>
      </c>
      <c r="L153" s="15" t="str">
        <f>IF($A153="","",IFERROR((J153/I153),0))</f>
        <v/>
      </c>
    </row>
    <row r="154" spans="1:12" x14ac:dyDescent="0.25">
      <c r="F154" s="11"/>
      <c r="G154" s="12"/>
      <c r="H154" s="13"/>
      <c r="I154" s="12"/>
      <c r="J154" s="14" t="str">
        <f>IF($A154="","",(G154*H154))</f>
        <v/>
      </c>
      <c r="K154" s="15" t="str">
        <f>IF($A154="","",IFERROR((H154/((TODAY()-DATE(YEAR(TODAY()),1,1))+1)),0))</f>
        <v/>
      </c>
      <c r="L154" s="15" t="str">
        <f>IF($A154="","",IFERROR((J154/I154),0))</f>
        <v/>
      </c>
    </row>
    <row r="155" spans="1:12" x14ac:dyDescent="0.25">
      <c r="F155" s="11"/>
      <c r="G155" s="12"/>
      <c r="H155" s="13"/>
      <c r="I155" s="12"/>
      <c r="J155" s="14" t="str">
        <f>IF($A155="","",(G155*H155))</f>
        <v/>
      </c>
      <c r="K155" s="15" t="str">
        <f>IF($A155="","",IFERROR((H155/((TODAY()-DATE(YEAR(TODAY()),1,1))+1)),0))</f>
        <v/>
      </c>
      <c r="L155" s="15" t="str">
        <f>IF($A155="","",IFERROR((J155/I155),0))</f>
        <v/>
      </c>
    </row>
    <row r="156" spans="1:12" x14ac:dyDescent="0.25">
      <c r="F156" s="11"/>
      <c r="G156" s="12"/>
      <c r="H156" s="13"/>
      <c r="I156" s="12"/>
      <c r="J156" s="14" t="str">
        <f>IF($A156="","",(G156*H156))</f>
        <v/>
      </c>
      <c r="K156" s="15" t="str">
        <f>IF($A156="","",IFERROR((H156/((TODAY()-DATE(YEAR(TODAY()),1,1))+1)),0))</f>
        <v/>
      </c>
      <c r="L156" s="15" t="str">
        <f>IF($A156="","",IFERROR((J156/I156),0))</f>
        <v/>
      </c>
    </row>
    <row r="157" spans="1:12" x14ac:dyDescent="0.25">
      <c r="F157" s="11"/>
      <c r="G157" s="12"/>
      <c r="H157" s="13"/>
      <c r="I157" s="12"/>
      <c r="J157" s="14" t="str">
        <f>IF($A157="","",(G157*H157))</f>
        <v/>
      </c>
      <c r="K157" s="15" t="str">
        <f>IF($A157="","",IFERROR((H157/((TODAY()-DATE(YEAR(TODAY()),1,1))+1)),0))</f>
        <v/>
      </c>
      <c r="L157" s="15" t="str">
        <f>IF($A157="","",IFERROR((J157/I157),0))</f>
        <v/>
      </c>
    </row>
    <row r="158" spans="1:12" x14ac:dyDescent="0.25">
      <c r="F158" s="11"/>
      <c r="G158" s="12"/>
      <c r="H158" s="13"/>
      <c r="I158" s="12"/>
      <c r="J158" s="14" t="str">
        <f>IF($A158="","",(G158*H158))</f>
        <v/>
      </c>
      <c r="K158" s="15" t="str">
        <f>IF($A158="","",IFERROR((H158/((TODAY()-DATE(YEAR(TODAY()),1,1))+1)),0))</f>
        <v/>
      </c>
      <c r="L158" s="15" t="str">
        <f>IF($A158="","",IFERROR((J158/I158),0))</f>
        <v/>
      </c>
    </row>
    <row r="159" spans="1:12" x14ac:dyDescent="0.25">
      <c r="F159" s="11"/>
      <c r="G159" s="12"/>
      <c r="H159" s="13"/>
      <c r="I159" s="12"/>
      <c r="J159" s="14" t="str">
        <f>IF($A159="","",(G159*H159))</f>
        <v/>
      </c>
      <c r="K159" s="15" t="str">
        <f>IF($A159="","",IFERROR((H159/((TODAY()-DATE(YEAR(TODAY()),1,1))+1)),0))</f>
        <v/>
      </c>
      <c r="L159" s="15" t="str">
        <f>IF($A159="","",IFERROR((J159/I159),0))</f>
        <v/>
      </c>
    </row>
    <row r="160" spans="1:12" x14ac:dyDescent="0.25">
      <c r="F160" s="11"/>
      <c r="G160" s="12"/>
      <c r="H160" s="13"/>
      <c r="I160" s="12"/>
      <c r="J160" s="14" t="str">
        <f>IF($A160="","",(G160*H160))</f>
        <v/>
      </c>
      <c r="K160" s="15" t="str">
        <f>IF($A160="","",IFERROR((H160/((TODAY()-DATE(YEAR(TODAY()),1,1))+1)),0))</f>
        <v/>
      </c>
      <c r="L160" s="15" t="str">
        <f>IF($A160="","",IFERROR((J160/I160),0))</f>
        <v/>
      </c>
    </row>
    <row r="161" spans="1:12" x14ac:dyDescent="0.25">
      <c r="F161" s="11"/>
      <c r="G161" s="12"/>
      <c r="H161" s="13"/>
      <c r="I161" s="12"/>
      <c r="J161" s="14" t="str">
        <f>IF($A161="","",(G161*H161))</f>
        <v/>
      </c>
      <c r="K161" s="15" t="str">
        <f>IF($A161="","",IFERROR((H161/((TODAY()-DATE(YEAR(TODAY()),1,1))+1)),0))</f>
        <v/>
      </c>
      <c r="L161" s="15" t="str">
        <f>IF($A161="","",IFERROR((J161/I161),0))</f>
        <v/>
      </c>
    </row>
    <row r="162" spans="1:12" x14ac:dyDescent="0.25">
      <c r="F162" s="11"/>
      <c r="G162" s="12"/>
      <c r="H162" s="13"/>
      <c r="I162" s="12"/>
      <c r="J162" s="14" t="str">
        <f>IF($A162="","",(G162*H162))</f>
        <v/>
      </c>
      <c r="K162" s="15" t="str">
        <f>IF($A162="","",IFERROR((H162/((TODAY()-DATE(YEAR(TODAY()),1,1))+1)),0))</f>
        <v/>
      </c>
      <c r="L162" s="15" t="str">
        <f>IF($A162="","",IFERROR((J162/I162),0))</f>
        <v/>
      </c>
    </row>
    <row r="163" spans="1:12" x14ac:dyDescent="0.25">
      <c r="F163" s="11"/>
      <c r="G163" s="12"/>
      <c r="H163" s="13"/>
      <c r="I163" s="12"/>
      <c r="J163" s="14" t="str">
        <f>IF($A163="","",(G163*H163))</f>
        <v/>
      </c>
      <c r="K163" s="15" t="str">
        <f>IF($A163="","",IFERROR((H163/((TODAY()-DATE(YEAR(TODAY()),1,1))+1)),0))</f>
        <v/>
      </c>
      <c r="L163" s="15" t="str">
        <f>IF($A163="","",IFERROR((J163/I163),0))</f>
        <v/>
      </c>
    </row>
    <row r="164" spans="1:12" x14ac:dyDescent="0.25">
      <c r="F164" s="11"/>
      <c r="G164" s="12"/>
      <c r="H164" s="13"/>
      <c r="I164" s="12"/>
      <c r="J164" s="14" t="str">
        <f>IF($A164="","",(G164*H164))</f>
        <v/>
      </c>
      <c r="K164" s="15" t="str">
        <f>IF($A164="","",IFERROR((H164/((TODAY()-DATE(YEAR(TODAY()),1,1))+1)),0))</f>
        <v/>
      </c>
      <c r="L164" s="15" t="str">
        <f>IF($A164="","",IFERROR((J164/I164),0))</f>
        <v/>
      </c>
    </row>
    <row r="165" spans="1:12" x14ac:dyDescent="0.25">
      <c r="F165" s="11"/>
      <c r="G165" s="12"/>
      <c r="H165" s="13"/>
      <c r="I165" s="12"/>
      <c r="J165" s="14" t="str">
        <f>IF($A165="","",(G165*H165))</f>
        <v/>
      </c>
      <c r="K165" s="15" t="str">
        <f>IF($A165="","",IFERROR((H165/((TODAY()-DATE(YEAR(TODAY()),1,1))+1)),0))</f>
        <v/>
      </c>
      <c r="L165" s="15" t="str">
        <f>IF($A165="","",IFERROR((J165/I165),0))</f>
        <v/>
      </c>
    </row>
    <row r="166" spans="1:12" x14ac:dyDescent="0.25">
      <c r="F166" s="11"/>
      <c r="G166" s="12"/>
      <c r="H166" s="13"/>
      <c r="I166" s="12"/>
      <c r="J166" s="14" t="str">
        <f>IF($A166="","",(G166*H166))</f>
        <v/>
      </c>
      <c r="K166" s="15" t="str">
        <f>IF($A166="","",IFERROR((H166/((TODAY()-DATE(YEAR(TODAY()),1,1))+1)),0))</f>
        <v/>
      </c>
      <c r="L166" s="15" t="str">
        <f>IF($A166="","",IFERROR((J166/I166),0))</f>
        <v/>
      </c>
    </row>
    <row r="167" spans="1:12" x14ac:dyDescent="0.25">
      <c r="F167" s="11"/>
      <c r="G167" s="12"/>
      <c r="H167" s="13"/>
      <c r="I167" s="12"/>
      <c r="J167" s="14" t="str">
        <f>IF($A167="","",(G167*H167))</f>
        <v/>
      </c>
      <c r="K167" s="15" t="str">
        <f>IF($A167="","",IFERROR((H167/((TODAY()-DATE(YEAR(TODAY()),1,1))+1)),0))</f>
        <v/>
      </c>
      <c r="L167" s="15" t="str">
        <f>IF($A167="","",IFERROR((J167/I167),0))</f>
        <v/>
      </c>
    </row>
    <row r="168" spans="1:12" x14ac:dyDescent="0.25">
      <c r="F168" s="11"/>
      <c r="G168" s="12"/>
      <c r="H168" s="13"/>
      <c r="I168" s="12"/>
      <c r="J168" s="14" t="str">
        <f>IF($A168="","",(G168*H168))</f>
        <v/>
      </c>
      <c r="K168" s="15" t="str">
        <f>IF($A168="","",IFERROR((H168/((TODAY()-DATE(YEAR(TODAY()),1,1))+1)),0))</f>
        <v/>
      </c>
      <c r="L168" s="15" t="str">
        <f>IF($A168="","",IFERROR((J168/I168),0))</f>
        <v/>
      </c>
    </row>
    <row r="169" spans="1:12" x14ac:dyDescent="0.25">
      <c r="F169" s="11"/>
      <c r="G169" s="12"/>
      <c r="H169" s="13"/>
      <c r="I169" s="12"/>
      <c r="J169" s="14" t="str">
        <f>IF($A169="","",(G169*H169))</f>
        <v/>
      </c>
      <c r="K169" s="15" t="str">
        <f>IF($A169="","",IFERROR((H169/((TODAY()-DATE(YEAR(TODAY()),1,1))+1)),0))</f>
        <v/>
      </c>
      <c r="L169" s="15" t="str">
        <f>IF($A169="","",IFERROR((J169/I169),0))</f>
        <v/>
      </c>
    </row>
    <row r="170" spans="1:12" x14ac:dyDescent="0.25">
      <c r="F170" s="11"/>
      <c r="G170" s="12"/>
      <c r="H170" s="13"/>
      <c r="I170" s="12"/>
      <c r="J170" s="14" t="str">
        <f>IF($A170="","",(G170*H170))</f>
        <v/>
      </c>
      <c r="K170" s="15" t="str">
        <f>IF($A170="","",IFERROR((H170/((TODAY()-DATE(YEAR(TODAY()),1,1))+1)),0))</f>
        <v/>
      </c>
      <c r="L170" s="15" t="str">
        <f>IF($A170="","",IFERROR((J170/I170),0))</f>
        <v/>
      </c>
    </row>
    <row r="171" spans="1:12" x14ac:dyDescent="0.25">
      <c r="F171" s="11"/>
      <c r="G171" s="12"/>
      <c r="H171" s="13"/>
      <c r="I171" s="12"/>
      <c r="J171" s="14" t="str">
        <f>IF($A171="","",(G171*H171))</f>
        <v/>
      </c>
      <c r="K171" s="15" t="str">
        <f>IF($A171="","",IFERROR((H171/((TODAY()-DATE(YEAR(TODAY()),1,1))+1)),0))</f>
        <v/>
      </c>
      <c r="L171" s="15" t="str">
        <f>IF($A171="","",IFERROR((J171/I171),0))</f>
        <v/>
      </c>
    </row>
    <row r="172" spans="1:12" x14ac:dyDescent="0.25">
      <c r="F172" s="11"/>
      <c r="G172" s="12"/>
      <c r="H172" s="13"/>
      <c r="I172" s="12"/>
      <c r="J172" s="14" t="str">
        <f>IF($A172="","",(G172*H172))</f>
        <v/>
      </c>
      <c r="K172" s="15" t="str">
        <f>IF($A172="","",IFERROR((H172/((TODAY()-DATE(YEAR(TODAY()),1,1))+1)),0))</f>
        <v/>
      </c>
      <c r="L172" s="15" t="str">
        <f>IF($A172="","",IFERROR((J172/I172),0))</f>
        <v/>
      </c>
    </row>
    <row r="173" spans="1:12" x14ac:dyDescent="0.25">
      <c r="F173" s="11"/>
      <c r="G173" s="12"/>
      <c r="H173" s="13"/>
      <c r="I173" s="12"/>
      <c r="J173" s="14" t="str">
        <f>IF($A173="","",(G173*H173))</f>
        <v/>
      </c>
      <c r="K173" s="15" t="str">
        <f>IF($A173="","",IFERROR((H173/((TODAY()-DATE(YEAR(TODAY()),1,1))+1)),0))</f>
        <v/>
      </c>
      <c r="L173" s="15" t="str">
        <f>IF($A173="","",IFERROR((J173/I173),0))</f>
        <v/>
      </c>
    </row>
    <row r="174" spans="1:12" x14ac:dyDescent="0.25">
      <c r="F174" s="11"/>
      <c r="G174" s="12"/>
      <c r="H174" s="13"/>
      <c r="I174" s="12"/>
      <c r="J174" s="14" t="str">
        <f>IF($A174="","",(G174*H174))</f>
        <v/>
      </c>
      <c r="K174" s="15" t="str">
        <f>IF($A174="","",IFERROR((H174/((TODAY()-DATE(YEAR(TODAY()),1,1))+1)),0))</f>
        <v/>
      </c>
      <c r="L174" s="15" t="str">
        <f>IF($A174="","",IFERROR((J174/I174),0))</f>
        <v/>
      </c>
    </row>
    <row r="175" spans="1:12" x14ac:dyDescent="0.25">
      <c r="F175" s="11"/>
      <c r="G175" s="12"/>
      <c r="H175" s="13"/>
      <c r="I175" s="12"/>
      <c r="J175" s="14" t="str">
        <f>IF($A175="","",(G175*H175))</f>
        <v/>
      </c>
      <c r="K175" s="15" t="str">
        <f>IF($A175="","",IFERROR((H175/((TODAY()-DATE(YEAR(TODAY()),1,1))+1)),0))</f>
        <v/>
      </c>
      <c r="L175" s="15" t="str">
        <f>IF($A175="","",IFERROR((J175/I175),0))</f>
        <v/>
      </c>
    </row>
    <row r="176" spans="1:12" x14ac:dyDescent="0.25">
      <c r="F176" s="11"/>
      <c r="G176" s="12"/>
      <c r="H176" s="13"/>
      <c r="I176" s="12"/>
      <c r="J176" s="14" t="str">
        <f>IF($A176="","",(G176*H176))</f>
        <v/>
      </c>
      <c r="K176" s="15" t="str">
        <f>IF($A176="","",IFERROR((H176/((TODAY()-DATE(YEAR(TODAY()),1,1))+1)),0))</f>
        <v/>
      </c>
      <c r="L176" s="15" t="str">
        <f>IF($A176="","",IFERROR((J176/I176),0))</f>
        <v/>
      </c>
    </row>
    <row r="177" spans="1:12" x14ac:dyDescent="0.25">
      <c r="F177" s="11"/>
      <c r="G177" s="12"/>
      <c r="H177" s="13"/>
      <c r="I177" s="12"/>
      <c r="J177" s="14" t="str">
        <f>IF($A177="","",(G177*H177))</f>
        <v/>
      </c>
      <c r="K177" s="15" t="str">
        <f>IF($A177="","",IFERROR((H177/((TODAY()-DATE(YEAR(TODAY()),1,1))+1)),0))</f>
        <v/>
      </c>
      <c r="L177" s="15" t="str">
        <f>IF($A177="","",IFERROR((J177/I177),0))</f>
        <v/>
      </c>
    </row>
    <row r="178" spans="1:12" x14ac:dyDescent="0.25">
      <c r="F178" s="11"/>
      <c r="G178" s="12"/>
      <c r="H178" s="13"/>
      <c r="I178" s="12"/>
      <c r="J178" s="14" t="str">
        <f>IF($A178="","",(G178*H178))</f>
        <v/>
      </c>
      <c r="K178" s="15" t="str">
        <f>IF($A178="","",IFERROR((H178/((TODAY()-DATE(YEAR(TODAY()),1,1))+1)),0))</f>
        <v/>
      </c>
      <c r="L178" s="15" t="str">
        <f>IF($A178="","",IFERROR((J178/I178),0))</f>
        <v/>
      </c>
    </row>
    <row r="179" spans="1:12" x14ac:dyDescent="0.25">
      <c r="F179" s="11"/>
      <c r="G179" s="12"/>
      <c r="H179" s="13"/>
      <c r="I179" s="12"/>
      <c r="J179" s="14" t="str">
        <f>IF($A179="","",(G179*H179))</f>
        <v/>
      </c>
      <c r="K179" s="15" t="str">
        <f>IF($A179="","",IFERROR((H179/((TODAY()-DATE(YEAR(TODAY()),1,1))+1)),0))</f>
        <v/>
      </c>
      <c r="L179" s="15" t="str">
        <f>IF($A179="","",IFERROR((J179/I179),0))</f>
        <v/>
      </c>
    </row>
    <row r="180" spans="1:12" x14ac:dyDescent="0.25">
      <c r="F180" s="11"/>
      <c r="G180" s="12"/>
      <c r="H180" s="13"/>
      <c r="I180" s="12"/>
      <c r="J180" s="14" t="str">
        <f>IF($A180="","",(G180*H180))</f>
        <v/>
      </c>
      <c r="K180" s="15" t="str">
        <f>IF($A180="","",IFERROR((H180/((TODAY()-DATE(YEAR(TODAY()),1,1))+1)),0))</f>
        <v/>
      </c>
      <c r="L180" s="15" t="str">
        <f>IF($A180="","",IFERROR((J180/I180),0))</f>
        <v/>
      </c>
    </row>
    <row r="181" spans="1:12" x14ac:dyDescent="0.25">
      <c r="F181" s="11"/>
      <c r="G181" s="12"/>
      <c r="H181" s="13"/>
      <c r="I181" s="12"/>
      <c r="J181" s="14" t="str">
        <f>IF($A181="","",(G181*H181))</f>
        <v/>
      </c>
      <c r="K181" s="15" t="str">
        <f>IF($A181="","",IFERROR((H181/((TODAY()-DATE(YEAR(TODAY()),1,1))+1)),0))</f>
        <v/>
      </c>
      <c r="L181" s="15" t="str">
        <f>IF($A181="","",IFERROR((J181/I181),0))</f>
        <v/>
      </c>
    </row>
    <row r="182" spans="1:12" x14ac:dyDescent="0.25">
      <c r="F182" s="11"/>
      <c r="G182" s="12"/>
      <c r="H182" s="13"/>
      <c r="I182" s="12"/>
      <c r="J182" s="14" t="str">
        <f>IF($A182="","",(G182*H182))</f>
        <v/>
      </c>
      <c r="K182" s="15" t="str">
        <f>IF($A182="","",IFERROR((H182/((TODAY()-DATE(YEAR(TODAY()),1,1))+1)),0))</f>
        <v/>
      </c>
      <c r="L182" s="15" t="str">
        <f>IF($A182="","",IFERROR((J182/I182),0))</f>
        <v/>
      </c>
    </row>
    <row r="183" spans="1:12" x14ac:dyDescent="0.25">
      <c r="F183" s="11"/>
      <c r="G183" s="12"/>
      <c r="H183" s="13"/>
      <c r="I183" s="12"/>
      <c r="J183" s="14" t="str">
        <f>IF($A183="","",(G183*H183))</f>
        <v/>
      </c>
      <c r="K183" s="15" t="str">
        <f>IF($A183="","",IFERROR((H183/((TODAY()-DATE(YEAR(TODAY()),1,1))+1)),0))</f>
        <v/>
      </c>
      <c r="L183" s="15" t="str">
        <f>IF($A183="","",IFERROR((J183/I183),0))</f>
        <v/>
      </c>
    </row>
    <row r="184" spans="1:12" x14ac:dyDescent="0.25">
      <c r="F184" s="11"/>
      <c r="G184" s="12"/>
      <c r="H184" s="13"/>
      <c r="I184" s="12"/>
      <c r="J184" s="14" t="str">
        <f>IF($A184="","",(G184*H184))</f>
        <v/>
      </c>
      <c r="K184" s="15" t="str">
        <f>IF($A184="","",IFERROR((H184/((TODAY()-DATE(YEAR(TODAY()),1,1))+1)),0))</f>
        <v/>
      </c>
      <c r="L184" s="15" t="str">
        <f>IF($A184="","",IFERROR((J184/I184),0))</f>
        <v/>
      </c>
    </row>
    <row r="185" spans="1:12" x14ac:dyDescent="0.25">
      <c r="F185" s="11"/>
      <c r="G185" s="12"/>
      <c r="H185" s="13"/>
      <c r="I185" s="12"/>
      <c r="J185" s="14" t="str">
        <f>IF($A185="","",(G185*H185))</f>
        <v/>
      </c>
      <c r="K185" s="15" t="str">
        <f>IF($A185="","",IFERROR((H185/((TODAY()-DATE(YEAR(TODAY()),1,1))+1)),0))</f>
        <v/>
      </c>
      <c r="L185" s="15" t="str">
        <f>IF($A185="","",IFERROR((J185/I185),0))</f>
        <v/>
      </c>
    </row>
    <row r="186" spans="1:12" x14ac:dyDescent="0.25">
      <c r="F186" s="11"/>
      <c r="G186" s="12"/>
      <c r="H186" s="13"/>
      <c r="I186" s="12"/>
      <c r="J186" s="14" t="str">
        <f>IF($A186="","",(G186*H186))</f>
        <v/>
      </c>
      <c r="K186" s="15" t="str">
        <f>IF($A186="","",IFERROR((H186/((TODAY()-DATE(YEAR(TODAY()),1,1))+1)),0))</f>
        <v/>
      </c>
      <c r="L186" s="15" t="str">
        <f>IF($A186="","",IFERROR((J186/I186),0))</f>
        <v/>
      </c>
    </row>
    <row r="187" spans="1:12" x14ac:dyDescent="0.25">
      <c r="F187" s="11"/>
      <c r="G187" s="12"/>
      <c r="H187" s="13"/>
      <c r="I187" s="12"/>
      <c r="J187" s="14" t="str">
        <f>IF($A187="","",(G187*H187))</f>
        <v/>
      </c>
      <c r="K187" s="15" t="str">
        <f>IF($A187="","",IFERROR((H187/((TODAY()-DATE(YEAR(TODAY()),1,1))+1)),0))</f>
        <v/>
      </c>
      <c r="L187" s="15" t="str">
        <f>IF($A187="","",IFERROR((J187/I187),0))</f>
        <v/>
      </c>
    </row>
    <row r="188" spans="1:12" x14ac:dyDescent="0.25">
      <c r="F188" s="11"/>
      <c r="G188" s="12"/>
      <c r="H188" s="13"/>
      <c r="I188" s="12"/>
      <c r="J188" s="14" t="str">
        <f>IF($A188="","",(G188*H188))</f>
        <v/>
      </c>
      <c r="K188" s="15" t="str">
        <f>IF($A188="","",IFERROR((H188/((TODAY()-DATE(YEAR(TODAY()),1,1))+1)),0))</f>
        <v/>
      </c>
      <c r="L188" s="15" t="str">
        <f>IF($A188="","",IFERROR((J188/I188),0))</f>
        <v/>
      </c>
    </row>
    <row r="189" spans="1:12" x14ac:dyDescent="0.25">
      <c r="F189" s="11"/>
      <c r="G189" s="12"/>
      <c r="H189" s="13"/>
      <c r="I189" s="12"/>
      <c r="J189" s="14" t="str">
        <f>IF($A189="","",(G189*H189))</f>
        <v/>
      </c>
      <c r="K189" s="15" t="str">
        <f>IF($A189="","",IFERROR((H189/((TODAY()-DATE(YEAR(TODAY()),1,1))+1)),0))</f>
        <v/>
      </c>
      <c r="L189" s="15" t="str">
        <f>IF($A189="","",IFERROR((J189/I189),0))</f>
        <v/>
      </c>
    </row>
    <row r="190" spans="1:12" x14ac:dyDescent="0.25">
      <c r="F190" s="11"/>
      <c r="G190" s="12"/>
      <c r="H190" s="13"/>
      <c r="I190" s="12"/>
      <c r="J190" s="14" t="str">
        <f>IF($A190="","",(G190*H190))</f>
        <v/>
      </c>
      <c r="K190" s="15" t="str">
        <f>IF($A190="","",IFERROR((H190/((TODAY()-DATE(YEAR(TODAY()),1,1))+1)),0))</f>
        <v/>
      </c>
      <c r="L190" s="15" t="str">
        <f>IF($A190="","",IFERROR((J190/I190),0))</f>
        <v/>
      </c>
    </row>
    <row r="191" spans="1:12" x14ac:dyDescent="0.25">
      <c r="F191" s="11"/>
      <c r="G191" s="12"/>
      <c r="H191" s="13"/>
      <c r="I191" s="12"/>
      <c r="J191" s="14" t="str">
        <f>IF($A191="","",(G191*H191))</f>
        <v/>
      </c>
      <c r="K191" s="15" t="str">
        <f>IF($A191="","",IFERROR((H191/((TODAY()-DATE(YEAR(TODAY()),1,1))+1)),0))</f>
        <v/>
      </c>
      <c r="L191" s="15" t="str">
        <f>IF($A191="","",IFERROR((J191/I191),0))</f>
        <v/>
      </c>
    </row>
    <row r="192" spans="1:12" x14ac:dyDescent="0.25">
      <c r="F192" s="11"/>
      <c r="G192" s="12"/>
      <c r="H192" s="13"/>
      <c r="I192" s="12"/>
      <c r="J192" s="14" t="str">
        <f>IF($A192="","",(G192*H192))</f>
        <v/>
      </c>
      <c r="K192" s="15" t="str">
        <f>IF($A192="","",IFERROR((H192/((TODAY()-DATE(YEAR(TODAY()),1,1))+1)),0))</f>
        <v/>
      </c>
      <c r="L192" s="15" t="str">
        <f>IF($A192="","",IFERROR((J192/I192),0))</f>
        <v/>
      </c>
    </row>
    <row r="193" spans="1:12" x14ac:dyDescent="0.25">
      <c r="F193" s="11"/>
      <c r="G193" s="12"/>
      <c r="H193" s="13"/>
      <c r="I193" s="12"/>
      <c r="J193" s="14" t="str">
        <f>IF($A193="","",(G193*H193))</f>
        <v/>
      </c>
      <c r="K193" s="15" t="str">
        <f>IF($A193="","",IFERROR((H193/((TODAY()-DATE(YEAR(TODAY()),1,1))+1)),0))</f>
        <v/>
      </c>
      <c r="L193" s="15" t="str">
        <f>IF($A193="","",IFERROR((J193/I193),0))</f>
        <v/>
      </c>
    </row>
    <row r="194" spans="1:12" x14ac:dyDescent="0.25">
      <c r="F194" s="11"/>
      <c r="G194" s="12"/>
      <c r="H194" s="13"/>
      <c r="I194" s="12"/>
      <c r="J194" s="14" t="str">
        <f>IF($A194="","",(G194*H194))</f>
        <v/>
      </c>
      <c r="K194" s="15" t="str">
        <f>IF($A194="","",IFERROR((H194/((TODAY()-DATE(YEAR(TODAY()),1,1))+1)),0))</f>
        <v/>
      </c>
      <c r="L194" s="15" t="str">
        <f>IF($A194="","",IFERROR((J194/I194),0))</f>
        <v/>
      </c>
    </row>
    <row r="195" spans="1:12" x14ac:dyDescent="0.25">
      <c r="F195" s="11"/>
      <c r="G195" s="12"/>
      <c r="H195" s="13"/>
      <c r="I195" s="12"/>
      <c r="J195" s="14" t="str">
        <f>IF($A195="","",(G195*H195))</f>
        <v/>
      </c>
      <c r="K195" s="15" t="str">
        <f>IF($A195="","",IFERROR((H195/((TODAY()-DATE(YEAR(TODAY()),1,1))+1)),0))</f>
        <v/>
      </c>
      <c r="L195" s="15" t="str">
        <f>IF($A195="","",IFERROR((J195/I195),0))</f>
        <v/>
      </c>
    </row>
    <row r="196" spans="1:12" x14ac:dyDescent="0.25">
      <c r="F196" s="11"/>
      <c r="G196" s="12"/>
      <c r="H196" s="13"/>
      <c r="I196" s="12"/>
      <c r="J196" s="14" t="str">
        <f>IF($A196="","",(G196*H196))</f>
        <v/>
      </c>
      <c r="K196" s="15" t="str">
        <f>IF($A196="","",IFERROR((H196/((TODAY()-DATE(YEAR(TODAY()),1,1))+1)),0))</f>
        <v/>
      </c>
      <c r="L196" s="15" t="str">
        <f>IF($A196="","",IFERROR((J196/I196),0))</f>
        <v/>
      </c>
    </row>
    <row r="197" spans="1:12" x14ac:dyDescent="0.25">
      <c r="F197" s="11"/>
      <c r="G197" s="12"/>
      <c r="H197" s="13"/>
      <c r="I197" s="12"/>
      <c r="J197" s="14" t="str">
        <f>IF($A197="","",(G197*H197))</f>
        <v/>
      </c>
      <c r="K197" s="15" t="str">
        <f>IF($A197="","",IFERROR((H197/((TODAY()-DATE(YEAR(TODAY()),1,1))+1)),0))</f>
        <v/>
      </c>
      <c r="L197" s="15" t="str">
        <f>IF($A197="","",IFERROR((J197/I197),0))</f>
        <v/>
      </c>
    </row>
    <row r="198" spans="1:12" x14ac:dyDescent="0.25">
      <c r="F198" s="11"/>
      <c r="G198" s="12"/>
      <c r="H198" s="13"/>
      <c r="I198" s="12"/>
      <c r="J198" s="14" t="str">
        <f>IF($A198="","",(G198*H198))</f>
        <v/>
      </c>
      <c r="K198" s="15" t="str">
        <f>IF($A198="","",IFERROR((H198/((TODAY()-DATE(YEAR(TODAY()),1,1))+1)),0))</f>
        <v/>
      </c>
      <c r="L198" s="15" t="str">
        <f>IF($A198="","",IFERROR((J198/I198),0))</f>
        <v/>
      </c>
    </row>
    <row r="199" spans="1:12" x14ac:dyDescent="0.25">
      <c r="F199" s="11"/>
      <c r="G199" s="12"/>
      <c r="H199" s="13"/>
      <c r="I199" s="12"/>
      <c r="J199" s="14" t="str">
        <f>IF($A199="","",(G199*H199))</f>
        <v/>
      </c>
      <c r="K199" s="15" t="str">
        <f>IF($A199="","",IFERROR((H199/((TODAY()-DATE(YEAR(TODAY()),1,1))+1)),0))</f>
        <v/>
      </c>
      <c r="L199" s="15" t="str">
        <f>IF($A199="","",IFERROR((J199/I199),0))</f>
        <v/>
      </c>
    </row>
    <row r="200" spans="1:12" x14ac:dyDescent="0.25">
      <c r="F200" s="11"/>
      <c r="G200" s="12"/>
      <c r="H200" s="13"/>
      <c r="I200" s="12"/>
      <c r="J200" s="14" t="str">
        <f>IF($A200="","",(G200*H200))</f>
        <v/>
      </c>
      <c r="K200" s="15" t="str">
        <f>IF($A200="","",IFERROR((H200/((TODAY()-DATE(YEAR(TODAY()),1,1))+1)),0))</f>
        <v/>
      </c>
      <c r="L200" s="15" t="str">
        <f>IF($A200="","",IFERROR((J200/I200),0))</f>
        <v/>
      </c>
    </row>
    <row r="201" spans="1:12" x14ac:dyDescent="0.25">
      <c r="F201" s="11"/>
      <c r="G201" s="12"/>
      <c r="H201" s="13"/>
      <c r="I201" s="12"/>
      <c r="J201" s="14" t="str">
        <f>IF($A201="","",(G201*H201))</f>
        <v/>
      </c>
      <c r="K201" s="15" t="str">
        <f>IF($A201="","",IFERROR((H201/((TODAY()-DATE(YEAR(TODAY()),1,1))+1)),0))</f>
        <v/>
      </c>
      <c r="L201" s="15" t="str">
        <f>IF($A201="","",IFERROR((J201/I201),0))</f>
        <v/>
      </c>
    </row>
  </sheetData>
  <autoFilter ref="A1:L1"/>
  <conditionalFormatting sqref="F2:F201">
    <cfRule type="expression" dxfId="0" priority="1">
      <formula>AND(F2&lt;&gt;"",F2&lt;TODAY(),NOT(OR($D2="Available",$D2="In repair")))</formula>
    </cfRule>
  </conditionalFormatting>
  <conditionalFormatting sqref="K2:K201">
    <cfRule type="expression" dxfId="1" priority="1">
      <formula>AND(K2&lt;&gt;"",K2&lt;0.3)</formula>
    </cfRule>
  </conditionalFormatting>
  <dataValidations count="6">
    <dataValidation type="list" allowBlank="1" showErrorMessage="1" errorTitle="Pick from the list" error="Choose one of: Earthmoving, Lifts, Concrete, Lawn &amp; garden, Generators, Trailers" sqref="C2:C201">
      <formula1>"Earthmoving,Lifts,Concrete,Lawn &amp; garden,Generators,Trailers"</formula1>
    </dataValidation>
    <dataValidation type="list" allowBlank="1" showErrorMessage="1" errorTitle="Pick from the list" error="Choose one of: Available, Rented, In repair" sqref="D2:D201">
      <formula1>"Available,Rented,In repair"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48</v>
      </c>
      <c r="B1" s="16" t="s">
        <v>49</v>
      </c>
      <c r="C1" s="16" t="s">
        <v>50</v>
      </c>
    </row>
    <row r="2" spans="1:2" x14ac:dyDescent="0.25">
      <c r="A2" t="s">
        <v>51</v>
      </c>
      <c r="B2" s="17">
        <f>COUNTIF('Units'!$D$2:$D$201,"Rented")</f>
        <v>3</v>
      </c>
    </row>
    <row r="3" spans="1:2" x14ac:dyDescent="0.25">
      <c r="A3" t="s">
        <v>52</v>
      </c>
      <c r="B3" s="17">
        <f>COUNTIFS('Units'!$D$2:$D$201,"Rented",'Units'!$F$2:$F$201,("&lt;"&amp;TODAY()))</f>
        <v>0</v>
      </c>
    </row>
    <row r="4" spans="1:2" x14ac:dyDescent="0.25">
      <c r="A4" t="s">
        <v>22</v>
      </c>
      <c r="B4" s="18">
        <f>SUM('Units'!$J$2:$J$201)</f>
        <v>140380</v>
      </c>
    </row>
    <row r="5" spans="1:2" x14ac:dyDescent="0.25">
      <c r="A5" t="s">
        <v>53</v>
      </c>
      <c r="B5" s="18">
        <f>SUM('Units'!$I$2:$I$201)</f>
        <v>132100</v>
      </c>
    </row>
    <row r="6" spans="1:2" x14ac:dyDescent="0.25">
      <c r="A6" t="s">
        <v>54</v>
      </c>
      <c r="B6" s="19">
        <f>IFERROR(('Fleet summary'!$B$4/'Fleet summary'!$B$5),0)</f>
        <v>1.0626797880393641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Units</vt:lpstr>
      <vt:lpstr>Fleet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