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Findings" state="visible" r:id="rId5"/>
    <sheet sheetId="3" name="Report" state="visible" r:id="rId6"/>
  </sheets>
  <calcPr calcId="171027" fullCalcOnLoad="1"/>
</workbook>
</file>

<file path=xl/sharedStrings.xml><?xml version="1.0" encoding="utf-8"?>
<sst xmlns="http://schemas.openxmlformats.org/spreadsheetml/2006/main" count="55" uniqueCount="53">
  <si>
    <t>Energy Audit Findings Log</t>
  </si>
  <si>
    <t>A free findings log for energy auditors: organize findings by area and issue with recommendations and estimated savings in Sheets or Excel.</t>
  </si>
  <si>
    <t>Quick start</t>
  </si>
  <si>
    <t>Open the Findings tab and replace the sample rows with your own — one row per entry. Formulas fill in automatically for new rows.</t>
  </si>
  <si>
    <t>Savings and rebates are estimates; say so in the report and confirm current rebate programs with the utility.</t>
  </si>
  <si>
    <t>Sort by payback to give the homeowner a clear do-first list.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</si>
  <si>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</si>
  <si>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</si>
  <si>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</si>
  <si>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</si>
  <si>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</si>
  <si>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</si>
  <si>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</si>
  <si>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Area</t>
  </si>
  <si>
    <t>Finding</t>
  </si>
  <si>
    <t>Recommendation</t>
  </si>
  <si>
    <t>Priority</t>
  </si>
  <si>
    <t>Est. cost</t>
  </si>
  <si>
    <t>Est. annual savings</t>
  </si>
  <si>
    <t>Rebate available</t>
  </si>
  <si>
    <t>Net cost</t>
  </si>
  <si>
    <t>Simple payback (years)</t>
  </si>
  <si>
    <t>Attic</t>
  </si>
  <si>
    <t>R-19 insulation, gaps at hatch</t>
  </si>
  <si>
    <t>Air seal and add blown-in to R-49</t>
  </si>
  <si>
    <t>High</t>
  </si>
  <si>
    <t>Basement / crawlspace</t>
  </si>
  <si>
    <t>Rim joist uninsulated</t>
  </si>
  <si>
    <t>Spray foam rim joist</t>
  </si>
  <si>
    <t>HVAC</t>
  </si>
  <si>
    <t>Duct leakage 22% to outside</t>
  </si>
  <si>
    <t>Seal ducts in attic</t>
  </si>
  <si>
    <t>Medium</t>
  </si>
  <si>
    <t>Windows and doors</t>
  </si>
  <si>
    <t>Single-pane windows (8)</t>
  </si>
  <si>
    <t>Replace with ENERGY STAR windows</t>
  </si>
  <si>
    <t>Low</t>
  </si>
  <si>
    <t>Water heating</t>
  </si>
  <si>
    <t>Electric tank, 14 years old</t>
  </si>
  <si>
    <t>Heat pump water heater</t>
  </si>
  <si>
    <t>Item</t>
  </si>
  <si>
    <t>Value</t>
  </si>
  <si>
    <t>Notes</t>
  </si>
  <si>
    <t>Audit</t>
  </si>
  <si>
    <t>Client</t>
  </si>
  <si>
    <t>Morgan residence</t>
  </si>
  <si>
    <t>Blower door CFM50</t>
  </si>
  <si>
    <t>Measured before improvements.</t>
  </si>
  <si>
    <t>Totals</t>
  </si>
  <si>
    <t>Total est. cost</t>
  </si>
  <si>
    <t>Total rebates</t>
  </si>
  <si>
    <t>Total est. annual savings</t>
  </si>
  <si>
    <t>High-priority items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</si>
</sst>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4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0" fillId="2" borderId="1" xfId="0" applyNumberFormat="1" applyFill="1" applyBorder="1"/>
    <xf numFmtId="0" fontId="6" fillId="0" borderId="0" xfId="0" applyFont="1" applyAlignment="1">
      <alignment wrapText="1"/>
    </xf>
    <xf numFmtId="164" fontId="5" fillId="3" borderId="1" xfId="0" applyNumberFormat="1" applyFont="1" applyFill="1" applyBorder="1"/>
    <xf numFmtId="3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6" customWidth="1"/>
    <col min="2" max="3" width="24" customWidth="1"/>
    <col min="4" max="4" width="16" customWidth="1"/>
    <col min="5" max="5" width="14" customWidth="1"/>
    <col min="6" max="6" width="22" customWidth="1"/>
    <col min="7" max="7" width="19" customWidth="1"/>
    <col min="8" max="8" width="14" customWidth="1"/>
    <col min="9" max="9" width="25" customWidth="1"/>
  </cols>
  <sheetData>
    <row r="1" ht="22" customHeight="1" spans="1:9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</row>
    <row r="2" spans="1:9" x14ac:dyDescent="0.25">
      <c r="A2" t="s">
        <v>22</v>
      </c>
      <c r="B2" t="s">
        <v>23</v>
      </c>
      <c r="C2" t="s">
        <v>24</v>
      </c>
      <c r="D2" t="s">
        <v>25</v>
      </c>
      <c r="E2" s="11">
        <v>2400</v>
      </c>
      <c r="F2" s="11">
        <v>340</v>
      </c>
      <c r="G2" s="11">
        <v>600</v>
      </c>
      <c r="H2" s="12">
        <f>IF($A2="","",MAX(0,(E2-G2)))</f>
        <v>1800</v>
      </c>
      <c r="I2" s="13">
        <f>IF($A2="","",IFERROR(ROUND((H2/F2),1),""))</f>
        <v>5.3</v>
      </c>
    </row>
    <row r="3" spans="1:9" x14ac:dyDescent="0.25">
      <c r="A3" t="s">
        <v>26</v>
      </c>
      <c r="B3" t="s">
        <v>27</v>
      </c>
      <c r="C3" t="s">
        <v>28</v>
      </c>
      <c r="D3" t="s">
        <v>25</v>
      </c>
      <c r="E3" s="11">
        <v>1200</v>
      </c>
      <c r="F3" s="11">
        <v>160</v>
      </c>
      <c r="G3" s="11">
        <v>300</v>
      </c>
      <c r="H3" s="12">
        <f>IF($A3="","",MAX(0,(E3-G3)))</f>
        <v>900</v>
      </c>
      <c r="I3" s="13">
        <f>IF($A3="","",IFERROR(ROUND((H3/F3),1),""))</f>
        <v>5.6</v>
      </c>
    </row>
    <row r="4" spans="1:9" x14ac:dyDescent="0.25">
      <c r="A4" t="s">
        <v>29</v>
      </c>
      <c r="B4" t="s">
        <v>30</v>
      </c>
      <c r="C4" t="s">
        <v>31</v>
      </c>
      <c r="D4" t="s">
        <v>32</v>
      </c>
      <c r="E4" s="11">
        <v>900</v>
      </c>
      <c r="F4" s="11">
        <v>180</v>
      </c>
      <c r="G4" s="11">
        <v>200</v>
      </c>
      <c r="H4" s="12">
        <f>IF($A4="","",MAX(0,(E4-G4)))</f>
        <v>700</v>
      </c>
      <c r="I4" s="13">
        <f>IF($A4="","",IFERROR(ROUND((H4/F4),1),""))</f>
        <v>3.9</v>
      </c>
    </row>
    <row r="5" spans="1:9" x14ac:dyDescent="0.25">
      <c r="A5" t="s">
        <v>33</v>
      </c>
      <c r="B5" t="s">
        <v>34</v>
      </c>
      <c r="C5" t="s">
        <v>35</v>
      </c>
      <c r="D5" t="s">
        <v>36</v>
      </c>
      <c r="E5" s="11">
        <v>9600</v>
      </c>
      <c r="F5" s="11">
        <v>220</v>
      </c>
      <c r="G5" s="11">
        <v>0</v>
      </c>
      <c r="H5" s="12">
        <f>IF($A5="","",MAX(0,(E5-G5)))</f>
        <v>9600</v>
      </c>
      <c r="I5" s="13">
        <f>IF($A5="","",IFERROR(ROUND((H5/F5),1),""))</f>
        <v>43.6</v>
      </c>
    </row>
    <row r="6" spans="1:9" x14ac:dyDescent="0.25">
      <c r="A6" t="s">
        <v>37</v>
      </c>
      <c r="B6" t="s">
        <v>38</v>
      </c>
      <c r="C6" t="s">
        <v>39</v>
      </c>
      <c r="D6" t="s">
        <v>32</v>
      </c>
      <c r="E6" s="11">
        <v>3200</v>
      </c>
      <c r="F6" s="11">
        <v>380</v>
      </c>
      <c r="G6" s="11">
        <v>1750</v>
      </c>
      <c r="H6" s="12">
        <f>IF($A6="","",MAX(0,(E6-G6)))</f>
        <v>1450</v>
      </c>
      <c r="I6" s="13">
        <f>IF($A6="","",IFERROR(ROUND((H6/F6),1),""))</f>
        <v>3.8</v>
      </c>
    </row>
    <row r="7" spans="1:9" x14ac:dyDescent="0.25">
      <c r="E7" s="11"/>
      <c r="F7" s="11"/>
      <c r="G7" s="11"/>
      <c r="H7" s="12" t="str">
        <f>IF($A7="","",MAX(0,(E7-G7)))</f>
        <v/>
      </c>
      <c r="I7" s="13" t="str">
        <f>IF($A7="","",IFERROR(ROUND((H7/F7),1),""))</f>
        <v/>
      </c>
    </row>
    <row r="8" spans="1:9" x14ac:dyDescent="0.25">
      <c r="E8" s="11"/>
      <c r="F8" s="11"/>
      <c r="G8" s="11"/>
      <c r="H8" s="12" t="str">
        <f>IF($A8="","",MAX(0,(E8-G8)))</f>
        <v/>
      </c>
      <c r="I8" s="13" t="str">
        <f>IF($A8="","",IFERROR(ROUND((H8/F8),1),""))</f>
        <v/>
      </c>
    </row>
    <row r="9" spans="1:9" x14ac:dyDescent="0.25">
      <c r="E9" s="11"/>
      <c r="F9" s="11"/>
      <c r="G9" s="11"/>
      <c r="H9" s="12" t="str">
        <f>IF($A9="","",MAX(0,(E9-G9)))</f>
        <v/>
      </c>
      <c r="I9" s="13" t="str">
        <f>IF($A9="","",IFERROR(ROUND((H9/F9),1),""))</f>
        <v/>
      </c>
    </row>
    <row r="10" spans="1:9" x14ac:dyDescent="0.25">
      <c r="E10" s="11"/>
      <c r="F10" s="11"/>
      <c r="G10" s="11"/>
      <c r="H10" s="12" t="str">
        <f>IF($A10="","",MAX(0,(E10-G10)))</f>
        <v/>
      </c>
      <c r="I10" s="13" t="str">
        <f>IF($A10="","",IFERROR(ROUND((H10/F10),1),""))</f>
        <v/>
      </c>
    </row>
    <row r="11" spans="1:9" x14ac:dyDescent="0.25">
      <c r="E11" s="11"/>
      <c r="F11" s="11"/>
      <c r="G11" s="11"/>
      <c r="H11" s="12" t="str">
        <f>IF($A11="","",MAX(0,(E11-G11)))</f>
        <v/>
      </c>
      <c r="I11" s="13" t="str">
        <f>IF($A11="","",IFERROR(ROUND((H11/F11),1),""))</f>
        <v/>
      </c>
    </row>
    <row r="12" spans="1:9" x14ac:dyDescent="0.25">
      <c r="E12" s="11"/>
      <c r="F12" s="11"/>
      <c r="G12" s="11"/>
      <c r="H12" s="12" t="str">
        <f>IF($A12="","",MAX(0,(E12-G12)))</f>
        <v/>
      </c>
      <c r="I12" s="13" t="str">
        <f>IF($A12="","",IFERROR(ROUND((H12/F12),1),""))</f>
        <v/>
      </c>
    </row>
    <row r="13" spans="1:9" x14ac:dyDescent="0.25">
      <c r="E13" s="11"/>
      <c r="F13" s="11"/>
      <c r="G13" s="11"/>
      <c r="H13" s="12" t="str">
        <f>IF($A13="","",MAX(0,(E13-G13)))</f>
        <v/>
      </c>
      <c r="I13" s="13" t="str">
        <f>IF($A13="","",IFERROR(ROUND((H13/F13),1),""))</f>
        <v/>
      </c>
    </row>
    <row r="14" spans="1:9" x14ac:dyDescent="0.25">
      <c r="E14" s="11"/>
      <c r="F14" s="11"/>
      <c r="G14" s="11"/>
      <c r="H14" s="12" t="str">
        <f>IF($A14="","",MAX(0,(E14-G14)))</f>
        <v/>
      </c>
      <c r="I14" s="13" t="str">
        <f>IF($A14="","",IFERROR(ROUND((H14/F14),1),""))</f>
        <v/>
      </c>
    </row>
    <row r="15" spans="1:9" x14ac:dyDescent="0.25">
      <c r="E15" s="11"/>
      <c r="F15" s="11"/>
      <c r="G15" s="11"/>
      <c r="H15" s="12" t="str">
        <f>IF($A15="","",MAX(0,(E15-G15)))</f>
        <v/>
      </c>
      <c r="I15" s="13" t="str">
        <f>IF($A15="","",IFERROR(ROUND((H15/F15),1),""))</f>
        <v/>
      </c>
    </row>
    <row r="16" spans="1:9" x14ac:dyDescent="0.25">
      <c r="E16" s="11"/>
      <c r="F16" s="11"/>
      <c r="G16" s="11"/>
      <c r="H16" s="12" t="str">
        <f>IF($A16="","",MAX(0,(E16-G16)))</f>
        <v/>
      </c>
      <c r="I16" s="13" t="str">
        <f>IF($A16="","",IFERROR(ROUND((H16/F16),1),""))</f>
        <v/>
      </c>
    </row>
    <row r="17" spans="1:9" x14ac:dyDescent="0.25">
      <c r="E17" s="11"/>
      <c r="F17" s="11"/>
      <c r="G17" s="11"/>
      <c r="H17" s="12" t="str">
        <f>IF($A17="","",MAX(0,(E17-G17)))</f>
        <v/>
      </c>
      <c r="I17" s="13" t="str">
        <f>IF($A17="","",IFERROR(ROUND((H17/F17),1),""))</f>
        <v/>
      </c>
    </row>
    <row r="18" spans="1:9" x14ac:dyDescent="0.25">
      <c r="E18" s="11"/>
      <c r="F18" s="11"/>
      <c r="G18" s="11"/>
      <c r="H18" s="12" t="str">
        <f>IF($A18="","",MAX(0,(E18-G18)))</f>
        <v/>
      </c>
      <c r="I18" s="13" t="str">
        <f>IF($A18="","",IFERROR(ROUND((H18/F18),1),""))</f>
        <v/>
      </c>
    </row>
    <row r="19" spans="1:9" x14ac:dyDescent="0.25">
      <c r="E19" s="11"/>
      <c r="F19" s="11"/>
      <c r="G19" s="11"/>
      <c r="H19" s="12" t="str">
        <f>IF($A19="","",MAX(0,(E19-G19)))</f>
        <v/>
      </c>
      <c r="I19" s="13" t="str">
        <f>IF($A19="","",IFERROR(ROUND((H19/F19),1),""))</f>
        <v/>
      </c>
    </row>
    <row r="20" spans="1:9" x14ac:dyDescent="0.25">
      <c r="E20" s="11"/>
      <c r="F20" s="11"/>
      <c r="G20" s="11"/>
      <c r="H20" s="12" t="str">
        <f>IF($A20="","",MAX(0,(E20-G20)))</f>
        <v/>
      </c>
      <c r="I20" s="13" t="str">
        <f>IF($A20="","",IFERROR(ROUND((H20/F20),1),""))</f>
        <v/>
      </c>
    </row>
    <row r="21" spans="1:9" x14ac:dyDescent="0.25">
      <c r="E21" s="11"/>
      <c r="F21" s="11"/>
      <c r="G21" s="11"/>
      <c r="H21" s="12" t="str">
        <f>IF($A21="","",MAX(0,(E21-G21)))</f>
        <v/>
      </c>
      <c r="I21" s="13" t="str">
        <f>IF($A21="","",IFERROR(ROUND((H21/F21),1),""))</f>
        <v/>
      </c>
    </row>
    <row r="22" spans="1:9" x14ac:dyDescent="0.25">
      <c r="E22" s="11"/>
      <c r="F22" s="11"/>
      <c r="G22" s="11"/>
      <c r="H22" s="12" t="str">
        <f>IF($A22="","",MAX(0,(E22-G22)))</f>
        <v/>
      </c>
      <c r="I22" s="13" t="str">
        <f>IF($A22="","",IFERROR(ROUND((H22/F22),1),""))</f>
        <v/>
      </c>
    </row>
    <row r="23" spans="1:9" x14ac:dyDescent="0.25">
      <c r="E23" s="11"/>
      <c r="F23" s="11"/>
      <c r="G23" s="11"/>
      <c r="H23" s="12" t="str">
        <f>IF($A23="","",MAX(0,(E23-G23)))</f>
        <v/>
      </c>
      <c r="I23" s="13" t="str">
        <f>IF($A23="","",IFERROR(ROUND((H23/F23),1),""))</f>
        <v/>
      </c>
    </row>
    <row r="24" spans="1:9" x14ac:dyDescent="0.25">
      <c r="E24" s="11"/>
      <c r="F24" s="11"/>
      <c r="G24" s="11"/>
      <c r="H24" s="12" t="str">
        <f>IF($A24="","",MAX(0,(E24-G24)))</f>
        <v/>
      </c>
      <c r="I24" s="13" t="str">
        <f>IF($A24="","",IFERROR(ROUND((H24/F24),1),""))</f>
        <v/>
      </c>
    </row>
    <row r="25" spans="1:9" x14ac:dyDescent="0.25">
      <c r="E25" s="11"/>
      <c r="F25" s="11"/>
      <c r="G25" s="11"/>
      <c r="H25" s="12" t="str">
        <f>IF($A25="","",MAX(0,(E25-G25)))</f>
        <v/>
      </c>
      <c r="I25" s="13" t="str">
        <f>IF($A25="","",IFERROR(ROUND((H25/F25),1),""))</f>
        <v/>
      </c>
    </row>
    <row r="26" spans="1:9" x14ac:dyDescent="0.25">
      <c r="E26" s="11"/>
      <c r="F26" s="11"/>
      <c r="G26" s="11"/>
      <c r="H26" s="12" t="str">
        <f>IF($A26="","",MAX(0,(E26-G26)))</f>
        <v/>
      </c>
      <c r="I26" s="13" t="str">
        <f>IF($A26="","",IFERROR(ROUND((H26/F26),1),""))</f>
        <v/>
      </c>
    </row>
    <row r="27" spans="1:9" x14ac:dyDescent="0.25">
      <c r="E27" s="11"/>
      <c r="F27" s="11"/>
      <c r="G27" s="11"/>
      <c r="H27" s="12" t="str">
        <f>IF($A27="","",MAX(0,(E27-G27)))</f>
        <v/>
      </c>
      <c r="I27" s="13" t="str">
        <f>IF($A27="","",IFERROR(ROUND((H27/F27),1),""))</f>
        <v/>
      </c>
    </row>
    <row r="28" spans="1:9" x14ac:dyDescent="0.25">
      <c r="E28" s="11"/>
      <c r="F28" s="11"/>
      <c r="G28" s="11"/>
      <c r="H28" s="12" t="str">
        <f>IF($A28="","",MAX(0,(E28-G28)))</f>
        <v/>
      </c>
      <c r="I28" s="13" t="str">
        <f>IF($A28="","",IFERROR(ROUND((H28/F28),1),""))</f>
        <v/>
      </c>
    </row>
    <row r="29" spans="1:9" x14ac:dyDescent="0.25">
      <c r="E29" s="11"/>
      <c r="F29" s="11"/>
      <c r="G29" s="11"/>
      <c r="H29" s="12" t="str">
        <f>IF($A29="","",MAX(0,(E29-G29)))</f>
        <v/>
      </c>
      <c r="I29" s="13" t="str">
        <f>IF($A29="","",IFERROR(ROUND((H29/F29),1),""))</f>
        <v/>
      </c>
    </row>
    <row r="30" spans="1:9" x14ac:dyDescent="0.25">
      <c r="E30" s="11"/>
      <c r="F30" s="11"/>
      <c r="G30" s="11"/>
      <c r="H30" s="12" t="str">
        <f>IF($A30="","",MAX(0,(E30-G30)))</f>
        <v/>
      </c>
      <c r="I30" s="13" t="str">
        <f>IF($A30="","",IFERROR(ROUND((H30/F30),1),""))</f>
        <v/>
      </c>
    </row>
    <row r="31" spans="1:9" x14ac:dyDescent="0.25">
      <c r="E31" s="11"/>
      <c r="F31" s="11"/>
      <c r="G31" s="11"/>
      <c r="H31" s="12" t="str">
        <f>IF($A31="","",MAX(0,(E31-G31)))</f>
        <v/>
      </c>
      <c r="I31" s="13" t="str">
        <f>IF($A31="","",IFERROR(ROUND((H31/F31),1),""))</f>
        <v/>
      </c>
    </row>
    <row r="32" spans="1:9" x14ac:dyDescent="0.25">
      <c r="E32" s="11"/>
      <c r="F32" s="11"/>
      <c r="G32" s="11"/>
      <c r="H32" s="12" t="str">
        <f>IF($A32="","",MAX(0,(E32-G32)))</f>
        <v/>
      </c>
      <c r="I32" s="13" t="str">
        <f>IF($A32="","",IFERROR(ROUND((H32/F32),1),""))</f>
        <v/>
      </c>
    </row>
    <row r="33" spans="1:9" x14ac:dyDescent="0.25">
      <c r="E33" s="11"/>
      <c r="F33" s="11"/>
      <c r="G33" s="11"/>
      <c r="H33" s="12" t="str">
        <f>IF($A33="","",MAX(0,(E33-G33)))</f>
        <v/>
      </c>
      <c r="I33" s="13" t="str">
        <f>IF($A33="","",IFERROR(ROUND((H33/F33),1),""))</f>
        <v/>
      </c>
    </row>
    <row r="34" spans="1:9" x14ac:dyDescent="0.25">
      <c r="E34" s="11"/>
      <c r="F34" s="11"/>
      <c r="G34" s="11"/>
      <c r="H34" s="12" t="str">
        <f>IF($A34="","",MAX(0,(E34-G34)))</f>
        <v/>
      </c>
      <c r="I34" s="13" t="str">
        <f>IF($A34="","",IFERROR(ROUND((H34/F34),1),""))</f>
        <v/>
      </c>
    </row>
    <row r="35" spans="1:9" x14ac:dyDescent="0.25">
      <c r="E35" s="11"/>
      <c r="F35" s="11"/>
      <c r="G35" s="11"/>
      <c r="H35" s="12" t="str">
        <f>IF($A35="","",MAX(0,(E35-G35)))</f>
        <v/>
      </c>
      <c r="I35" s="13" t="str">
        <f>IF($A35="","",IFERROR(ROUND((H35/F35),1),""))</f>
        <v/>
      </c>
    </row>
    <row r="36" spans="1:9" x14ac:dyDescent="0.25">
      <c r="E36" s="11"/>
      <c r="F36" s="11"/>
      <c r="G36" s="11"/>
      <c r="H36" s="12" t="str">
        <f>IF($A36="","",MAX(0,(E36-G36)))</f>
        <v/>
      </c>
      <c r="I36" s="13" t="str">
        <f>IF($A36="","",IFERROR(ROUND((H36/F36),1),""))</f>
        <v/>
      </c>
    </row>
    <row r="37" spans="1:9" x14ac:dyDescent="0.25">
      <c r="E37" s="11"/>
      <c r="F37" s="11"/>
      <c r="G37" s="11"/>
      <c r="H37" s="12" t="str">
        <f>IF($A37="","",MAX(0,(E37-G37)))</f>
        <v/>
      </c>
      <c r="I37" s="13" t="str">
        <f>IF($A37="","",IFERROR(ROUND((H37/F37),1),""))</f>
        <v/>
      </c>
    </row>
    <row r="38" spans="1:9" x14ac:dyDescent="0.25">
      <c r="E38" s="11"/>
      <c r="F38" s="11"/>
      <c r="G38" s="11"/>
      <c r="H38" s="12" t="str">
        <f>IF($A38="","",MAX(0,(E38-G38)))</f>
        <v/>
      </c>
      <c r="I38" s="13" t="str">
        <f>IF($A38="","",IFERROR(ROUND((H38/F38),1),""))</f>
        <v/>
      </c>
    </row>
    <row r="39" spans="1:9" x14ac:dyDescent="0.25">
      <c r="E39" s="11"/>
      <c r="F39" s="11"/>
      <c r="G39" s="11"/>
      <c r="H39" s="12" t="str">
        <f>IF($A39="","",MAX(0,(E39-G39)))</f>
        <v/>
      </c>
      <c r="I39" s="13" t="str">
        <f>IF($A39="","",IFERROR(ROUND((H39/F39),1),""))</f>
        <v/>
      </c>
    </row>
    <row r="40" spans="1:9" x14ac:dyDescent="0.25">
      <c r="E40" s="11"/>
      <c r="F40" s="11"/>
      <c r="G40" s="11"/>
      <c r="H40" s="12" t="str">
        <f>IF($A40="","",MAX(0,(E40-G40)))</f>
        <v/>
      </c>
      <c r="I40" s="13" t="str">
        <f>IF($A40="","",IFERROR(ROUND((H40/F40),1),""))</f>
        <v/>
      </c>
    </row>
    <row r="41" spans="1:9" x14ac:dyDescent="0.25">
      <c r="E41" s="11"/>
      <c r="F41" s="11"/>
      <c r="G41" s="11"/>
      <c r="H41" s="12" t="str">
        <f>IF($A41="","",MAX(0,(E41-G41)))</f>
        <v/>
      </c>
      <c r="I41" s="13" t="str">
        <f>IF($A41="","",IFERROR(ROUND((H41/F41),1),""))</f>
        <v/>
      </c>
    </row>
    <row r="42" spans="1:9" x14ac:dyDescent="0.25">
      <c r="E42" s="11"/>
      <c r="F42" s="11"/>
      <c r="G42" s="11"/>
      <c r="H42" s="12" t="str">
        <f>IF($A42="","",MAX(0,(E42-G42)))</f>
        <v/>
      </c>
      <c r="I42" s="13" t="str">
        <f>IF($A42="","",IFERROR(ROUND((H42/F42),1),""))</f>
        <v/>
      </c>
    </row>
    <row r="43" spans="1:9" x14ac:dyDescent="0.25">
      <c r="E43" s="11"/>
      <c r="F43" s="11"/>
      <c r="G43" s="11"/>
      <c r="H43" s="12" t="str">
        <f>IF($A43="","",MAX(0,(E43-G43)))</f>
        <v/>
      </c>
      <c r="I43" s="13" t="str">
        <f>IF($A43="","",IFERROR(ROUND((H43/F43),1),""))</f>
        <v/>
      </c>
    </row>
    <row r="44" spans="1:9" x14ac:dyDescent="0.25">
      <c r="E44" s="11"/>
      <c r="F44" s="11"/>
      <c r="G44" s="11"/>
      <c r="H44" s="12" t="str">
        <f>IF($A44="","",MAX(0,(E44-G44)))</f>
        <v/>
      </c>
      <c r="I44" s="13" t="str">
        <f>IF($A44="","",IFERROR(ROUND((H44/F44),1),""))</f>
        <v/>
      </c>
    </row>
    <row r="45" spans="1:9" x14ac:dyDescent="0.25">
      <c r="E45" s="11"/>
      <c r="F45" s="11"/>
      <c r="G45" s="11"/>
      <c r="H45" s="12" t="str">
        <f>IF($A45="","",MAX(0,(E45-G45)))</f>
        <v/>
      </c>
      <c r="I45" s="13" t="str">
        <f>IF($A45="","",IFERROR(ROUND((H45/F45),1),""))</f>
        <v/>
      </c>
    </row>
    <row r="46" spans="1:9" x14ac:dyDescent="0.25">
      <c r="E46" s="11"/>
      <c r="F46" s="11"/>
      <c r="G46" s="11"/>
      <c r="H46" s="12" t="str">
        <f>IF($A46="","",MAX(0,(E46-G46)))</f>
        <v/>
      </c>
      <c r="I46" s="13" t="str">
        <f>IF($A46="","",IFERROR(ROUND((H46/F46),1),""))</f>
        <v/>
      </c>
    </row>
    <row r="47" spans="1:9" x14ac:dyDescent="0.25">
      <c r="E47" s="11"/>
      <c r="F47" s="11"/>
      <c r="G47" s="11"/>
      <c r="H47" s="12" t="str">
        <f>IF($A47="","",MAX(0,(E47-G47)))</f>
        <v/>
      </c>
      <c r="I47" s="13" t="str">
        <f>IF($A47="","",IFERROR(ROUND((H47/F47),1),""))</f>
        <v/>
      </c>
    </row>
    <row r="48" spans="1:9" x14ac:dyDescent="0.25">
      <c r="E48" s="11"/>
      <c r="F48" s="11"/>
      <c r="G48" s="11"/>
      <c r="H48" s="12" t="str">
        <f>IF($A48="","",MAX(0,(E48-G48)))</f>
        <v/>
      </c>
      <c r="I48" s="13" t="str">
        <f>IF($A48="","",IFERROR(ROUND((H48/F48),1),""))</f>
        <v/>
      </c>
    </row>
    <row r="49" spans="1:9" x14ac:dyDescent="0.25">
      <c r="E49" s="11"/>
      <c r="F49" s="11"/>
      <c r="G49" s="11"/>
      <c r="H49" s="12" t="str">
        <f>IF($A49="","",MAX(0,(E49-G49)))</f>
        <v/>
      </c>
      <c r="I49" s="13" t="str">
        <f>IF($A49="","",IFERROR(ROUND((H49/F49),1),""))</f>
        <v/>
      </c>
    </row>
    <row r="50" spans="1:9" x14ac:dyDescent="0.25">
      <c r="E50" s="11"/>
      <c r="F50" s="11"/>
      <c r="G50" s="11"/>
      <c r="H50" s="12" t="str">
        <f>IF($A50="","",MAX(0,(E50-G50)))</f>
        <v/>
      </c>
      <c r="I50" s="13" t="str">
        <f>IF($A50="","",IFERROR(ROUND((H50/F50),1),""))</f>
        <v/>
      </c>
    </row>
    <row r="51" spans="1:9" x14ac:dyDescent="0.25">
      <c r="E51" s="11"/>
      <c r="F51" s="11"/>
      <c r="G51" s="11"/>
      <c r="H51" s="12" t="str">
        <f>IF($A51="","",MAX(0,(E51-G51)))</f>
        <v/>
      </c>
      <c r="I51" s="13" t="str">
        <f>IF($A51="","",IFERROR(ROUND((H51/F51),1),""))</f>
        <v/>
      </c>
    </row>
    <row r="52" spans="1:9" x14ac:dyDescent="0.25">
      <c r="E52" s="11"/>
      <c r="F52" s="11"/>
      <c r="G52" s="11"/>
      <c r="H52" s="12" t="str">
        <f>IF($A52="","",MAX(0,(E52-G52)))</f>
        <v/>
      </c>
      <c r="I52" s="13" t="str">
        <f>IF($A52="","",IFERROR(ROUND((H52/F52),1),""))</f>
        <v/>
      </c>
    </row>
    <row r="53" spans="1:9" x14ac:dyDescent="0.25">
      <c r="E53" s="11"/>
      <c r="F53" s="11"/>
      <c r="G53" s="11"/>
      <c r="H53" s="12" t="str">
        <f>IF($A53="","",MAX(0,(E53-G53)))</f>
        <v/>
      </c>
      <c r="I53" s="13" t="str">
        <f>IF($A53="","",IFERROR(ROUND((H53/F53),1),""))</f>
        <v/>
      </c>
    </row>
    <row r="54" spans="1:9" x14ac:dyDescent="0.25">
      <c r="E54" s="11"/>
      <c r="F54" s="11"/>
      <c r="G54" s="11"/>
      <c r="H54" s="12" t="str">
        <f>IF($A54="","",MAX(0,(E54-G54)))</f>
        <v/>
      </c>
      <c r="I54" s="13" t="str">
        <f>IF($A54="","",IFERROR(ROUND((H54/F54),1),""))</f>
        <v/>
      </c>
    </row>
    <row r="55" spans="1:9" x14ac:dyDescent="0.25">
      <c r="E55" s="11"/>
      <c r="F55" s="11"/>
      <c r="G55" s="11"/>
      <c r="H55" s="12" t="str">
        <f>IF($A55="","",MAX(0,(E55-G55)))</f>
        <v/>
      </c>
      <c r="I55" s="13" t="str">
        <f>IF($A55="","",IFERROR(ROUND((H55/F55),1),""))</f>
        <v/>
      </c>
    </row>
    <row r="56" spans="1:9" x14ac:dyDescent="0.25">
      <c r="E56" s="11"/>
      <c r="F56" s="11"/>
      <c r="G56" s="11"/>
      <c r="H56" s="12" t="str">
        <f>IF($A56="","",MAX(0,(E56-G56)))</f>
        <v/>
      </c>
      <c r="I56" s="13" t="str">
        <f>IF($A56="","",IFERROR(ROUND((H56/F56),1),""))</f>
        <v/>
      </c>
    </row>
    <row r="57" spans="1:9" x14ac:dyDescent="0.25">
      <c r="E57" s="11"/>
      <c r="F57" s="11"/>
      <c r="G57" s="11"/>
      <c r="H57" s="12" t="str">
        <f>IF($A57="","",MAX(0,(E57-G57)))</f>
        <v/>
      </c>
      <c r="I57" s="13" t="str">
        <f>IF($A57="","",IFERROR(ROUND((H57/F57),1),""))</f>
        <v/>
      </c>
    </row>
    <row r="58" spans="1:9" x14ac:dyDescent="0.25">
      <c r="E58" s="11"/>
      <c r="F58" s="11"/>
      <c r="G58" s="11"/>
      <c r="H58" s="12" t="str">
        <f>IF($A58="","",MAX(0,(E58-G58)))</f>
        <v/>
      </c>
      <c r="I58" s="13" t="str">
        <f>IF($A58="","",IFERROR(ROUND((H58/F58),1),""))</f>
        <v/>
      </c>
    </row>
    <row r="59" spans="1:9" x14ac:dyDescent="0.25">
      <c r="E59" s="11"/>
      <c r="F59" s="11"/>
      <c r="G59" s="11"/>
      <c r="H59" s="12" t="str">
        <f>IF($A59="","",MAX(0,(E59-G59)))</f>
        <v/>
      </c>
      <c r="I59" s="13" t="str">
        <f>IF($A59="","",IFERROR(ROUND((H59/F59),1),""))</f>
        <v/>
      </c>
    </row>
    <row r="60" spans="1:9" x14ac:dyDescent="0.25">
      <c r="E60" s="11"/>
      <c r="F60" s="11"/>
      <c r="G60" s="11"/>
      <c r="H60" s="12" t="str">
        <f>IF($A60="","",MAX(0,(E60-G60)))</f>
        <v/>
      </c>
      <c r="I60" s="13" t="str">
        <f>IF($A60="","",IFERROR(ROUND((H60/F60),1),""))</f>
        <v/>
      </c>
    </row>
    <row r="61" spans="1:9" x14ac:dyDescent="0.25">
      <c r="E61" s="11"/>
      <c r="F61" s="11"/>
      <c r="G61" s="11"/>
      <c r="H61" s="12" t="str">
        <f>IF($A61="","",MAX(0,(E61-G61)))</f>
        <v/>
      </c>
      <c r="I61" s="13" t="str">
        <f>IF($A61="","",IFERROR(ROUND((H61/F61),1),""))</f>
        <v/>
      </c>
    </row>
    <row r="62" spans="1:9" x14ac:dyDescent="0.25">
      <c r="E62" s="11"/>
      <c r="F62" s="11"/>
      <c r="G62" s="11"/>
      <c r="H62" s="12" t="str">
        <f>IF($A62="","",MAX(0,(E62-G62)))</f>
        <v/>
      </c>
      <c r="I62" s="13" t="str">
        <f>IF($A62="","",IFERROR(ROUND((H62/F62),1),""))</f>
        <v/>
      </c>
    </row>
    <row r="63" spans="1:9" x14ac:dyDescent="0.25">
      <c r="E63" s="11"/>
      <c r="F63" s="11"/>
      <c r="G63" s="11"/>
      <c r="H63" s="12" t="str">
        <f>IF($A63="","",MAX(0,(E63-G63)))</f>
        <v/>
      </c>
      <c r="I63" s="13" t="str">
        <f>IF($A63="","",IFERROR(ROUND((H63/F63),1),""))</f>
        <v/>
      </c>
    </row>
    <row r="64" spans="1:9" x14ac:dyDescent="0.25">
      <c r="E64" s="11"/>
      <c r="F64" s="11"/>
      <c r="G64" s="11"/>
      <c r="H64" s="12" t="str">
        <f>IF($A64="","",MAX(0,(E64-G64)))</f>
        <v/>
      </c>
      <c r="I64" s="13" t="str">
        <f>IF($A64="","",IFERROR(ROUND((H64/F64),1),""))</f>
        <v/>
      </c>
    </row>
    <row r="65" spans="1:9" x14ac:dyDescent="0.25">
      <c r="E65" s="11"/>
      <c r="F65" s="11"/>
      <c r="G65" s="11"/>
      <c r="H65" s="12" t="str">
        <f>IF($A65="","",MAX(0,(E65-G65)))</f>
        <v/>
      </c>
      <c r="I65" s="13" t="str">
        <f>IF($A65="","",IFERROR(ROUND((H65/F65),1),""))</f>
        <v/>
      </c>
    </row>
    <row r="66" spans="1:9" x14ac:dyDescent="0.25">
      <c r="E66" s="11"/>
      <c r="F66" s="11"/>
      <c r="G66" s="11"/>
      <c r="H66" s="12" t="str">
        <f>IF($A66="","",MAX(0,(E66-G66)))</f>
        <v/>
      </c>
      <c r="I66" s="13" t="str">
        <f>IF($A66="","",IFERROR(ROUND((H66/F66),1),""))</f>
        <v/>
      </c>
    </row>
    <row r="67" spans="1:9" x14ac:dyDescent="0.25">
      <c r="E67" s="11"/>
      <c r="F67" s="11"/>
      <c r="G67" s="11"/>
      <c r="H67" s="12" t="str">
        <f>IF($A67="","",MAX(0,(E67-G67)))</f>
        <v/>
      </c>
      <c r="I67" s="13" t="str">
        <f>IF($A67="","",IFERROR(ROUND((H67/F67),1),""))</f>
        <v/>
      </c>
    </row>
    <row r="68" spans="1:9" x14ac:dyDescent="0.25">
      <c r="E68" s="11"/>
      <c r="F68" s="11"/>
      <c r="G68" s="11"/>
      <c r="H68" s="12" t="str">
        <f>IF($A68="","",MAX(0,(E68-G68)))</f>
        <v/>
      </c>
      <c r="I68" s="13" t="str">
        <f>IF($A68="","",IFERROR(ROUND((H68/F68),1),""))</f>
        <v/>
      </c>
    </row>
    <row r="69" spans="1:9" x14ac:dyDescent="0.25">
      <c r="E69" s="11"/>
      <c r="F69" s="11"/>
      <c r="G69" s="11"/>
      <c r="H69" s="12" t="str">
        <f>IF($A69="","",MAX(0,(E69-G69)))</f>
        <v/>
      </c>
      <c r="I69" s="13" t="str">
        <f>IF($A69="","",IFERROR(ROUND((H69/F69),1),""))</f>
        <v/>
      </c>
    </row>
    <row r="70" spans="1:9" x14ac:dyDescent="0.25">
      <c r="E70" s="11"/>
      <c r="F70" s="11"/>
      <c r="G70" s="11"/>
      <c r="H70" s="12" t="str">
        <f>IF($A70="","",MAX(0,(E70-G70)))</f>
        <v/>
      </c>
      <c r="I70" s="13" t="str">
        <f>IF($A70="","",IFERROR(ROUND((H70/F70),1),""))</f>
        <v/>
      </c>
    </row>
    <row r="71" spans="1:9" x14ac:dyDescent="0.25">
      <c r="E71" s="11"/>
      <c r="F71" s="11"/>
      <c r="G71" s="11"/>
      <c r="H71" s="12" t="str">
        <f>IF($A71="","",MAX(0,(E71-G71)))</f>
        <v/>
      </c>
      <c r="I71" s="13" t="str">
        <f>IF($A71="","",IFERROR(ROUND((H71/F71),1),""))</f>
        <v/>
      </c>
    </row>
    <row r="72" spans="1:9" x14ac:dyDescent="0.25">
      <c r="E72" s="11"/>
      <c r="F72" s="11"/>
      <c r="G72" s="11"/>
      <c r="H72" s="12" t="str">
        <f>IF($A72="","",MAX(0,(E72-G72)))</f>
        <v/>
      </c>
      <c r="I72" s="13" t="str">
        <f>IF($A72="","",IFERROR(ROUND((H72/F72),1),""))</f>
        <v/>
      </c>
    </row>
    <row r="73" spans="1:9" x14ac:dyDescent="0.25">
      <c r="E73" s="11"/>
      <c r="F73" s="11"/>
      <c r="G73" s="11"/>
      <c r="H73" s="12" t="str">
        <f>IF($A73="","",MAX(0,(E73-G73)))</f>
        <v/>
      </c>
      <c r="I73" s="13" t="str">
        <f>IF($A73="","",IFERROR(ROUND((H73/F73),1),""))</f>
        <v/>
      </c>
    </row>
    <row r="74" spans="1:9" x14ac:dyDescent="0.25">
      <c r="E74" s="11"/>
      <c r="F74" s="11"/>
      <c r="G74" s="11"/>
      <c r="H74" s="12" t="str">
        <f>IF($A74="","",MAX(0,(E74-G74)))</f>
        <v/>
      </c>
      <c r="I74" s="13" t="str">
        <f>IF($A74="","",IFERROR(ROUND((H74/F74),1),""))</f>
        <v/>
      </c>
    </row>
    <row r="75" spans="1:9" x14ac:dyDescent="0.25">
      <c r="E75" s="11"/>
      <c r="F75" s="11"/>
      <c r="G75" s="11"/>
      <c r="H75" s="12" t="str">
        <f>IF($A75="","",MAX(0,(E75-G75)))</f>
        <v/>
      </c>
      <c r="I75" s="13" t="str">
        <f>IF($A75="","",IFERROR(ROUND((H75/F75),1),""))</f>
        <v/>
      </c>
    </row>
    <row r="76" spans="1:9" x14ac:dyDescent="0.25">
      <c r="E76" s="11"/>
      <c r="F76" s="11"/>
      <c r="G76" s="11"/>
      <c r="H76" s="12" t="str">
        <f>IF($A76="","",MAX(0,(E76-G76)))</f>
        <v/>
      </c>
      <c r="I76" s="13" t="str">
        <f>IF($A76="","",IFERROR(ROUND((H76/F76),1),""))</f>
        <v/>
      </c>
    </row>
    <row r="77" spans="1:9" x14ac:dyDescent="0.25">
      <c r="E77" s="11"/>
      <c r="F77" s="11"/>
      <c r="G77" s="11"/>
      <c r="H77" s="12" t="str">
        <f>IF($A77="","",MAX(0,(E77-G77)))</f>
        <v/>
      </c>
      <c r="I77" s="13" t="str">
        <f>IF($A77="","",IFERROR(ROUND((H77/F77),1),""))</f>
        <v/>
      </c>
    </row>
    <row r="78" spans="1:9" x14ac:dyDescent="0.25">
      <c r="E78" s="11"/>
      <c r="F78" s="11"/>
      <c r="G78" s="11"/>
      <c r="H78" s="12" t="str">
        <f>IF($A78="","",MAX(0,(E78-G78)))</f>
        <v/>
      </c>
      <c r="I78" s="13" t="str">
        <f>IF($A78="","",IFERROR(ROUND((H78/F78),1),""))</f>
        <v/>
      </c>
    </row>
    <row r="79" spans="1:9" x14ac:dyDescent="0.25">
      <c r="E79" s="11"/>
      <c r="F79" s="11"/>
      <c r="G79" s="11"/>
      <c r="H79" s="12" t="str">
        <f>IF($A79="","",MAX(0,(E79-G79)))</f>
        <v/>
      </c>
      <c r="I79" s="13" t="str">
        <f>IF($A79="","",IFERROR(ROUND((H79/F79),1),""))</f>
        <v/>
      </c>
    </row>
    <row r="80" spans="1:9" x14ac:dyDescent="0.25">
      <c r="E80" s="11"/>
      <c r="F80" s="11"/>
      <c r="G80" s="11"/>
      <c r="H80" s="12" t="str">
        <f>IF($A80="","",MAX(0,(E80-G80)))</f>
        <v/>
      </c>
      <c r="I80" s="13" t="str">
        <f>IF($A80="","",IFERROR(ROUND((H80/F80),1),""))</f>
        <v/>
      </c>
    </row>
    <row r="81" spans="1:9" x14ac:dyDescent="0.25">
      <c r="E81" s="11"/>
      <c r="F81" s="11"/>
      <c r="G81" s="11"/>
      <c r="H81" s="12" t="str">
        <f>IF($A81="","",MAX(0,(E81-G81)))</f>
        <v/>
      </c>
      <c r="I81" s="13" t="str">
        <f>IF($A81="","",IFERROR(ROUND((H81/F81),1),""))</f>
        <v/>
      </c>
    </row>
    <row r="82" spans="1:9" x14ac:dyDescent="0.25">
      <c r="E82" s="11"/>
      <c r="F82" s="11"/>
      <c r="G82" s="11"/>
      <c r="H82" s="12" t="str">
        <f>IF($A82="","",MAX(0,(E82-G82)))</f>
        <v/>
      </c>
      <c r="I82" s="13" t="str">
        <f>IF($A82="","",IFERROR(ROUND((H82/F82),1),""))</f>
        <v/>
      </c>
    </row>
    <row r="83" spans="1:9" x14ac:dyDescent="0.25">
      <c r="E83" s="11"/>
      <c r="F83" s="11"/>
      <c r="G83" s="11"/>
      <c r="H83" s="12" t="str">
        <f>IF($A83="","",MAX(0,(E83-G83)))</f>
        <v/>
      </c>
      <c r="I83" s="13" t="str">
        <f>IF($A83="","",IFERROR(ROUND((H83/F83),1),""))</f>
        <v/>
      </c>
    </row>
    <row r="84" spans="1:9" x14ac:dyDescent="0.25">
      <c r="E84" s="11"/>
      <c r="F84" s="11"/>
      <c r="G84" s="11"/>
      <c r="H84" s="12" t="str">
        <f>IF($A84="","",MAX(0,(E84-G84)))</f>
        <v/>
      </c>
      <c r="I84" s="13" t="str">
        <f>IF($A84="","",IFERROR(ROUND((H84/F84),1),""))</f>
        <v/>
      </c>
    </row>
    <row r="85" spans="1:9" x14ac:dyDescent="0.25">
      <c r="E85" s="11"/>
      <c r="F85" s="11"/>
      <c r="G85" s="11"/>
      <c r="H85" s="12" t="str">
        <f>IF($A85="","",MAX(0,(E85-G85)))</f>
        <v/>
      </c>
      <c r="I85" s="13" t="str">
        <f>IF($A85="","",IFERROR(ROUND((H85/F85),1),""))</f>
        <v/>
      </c>
    </row>
    <row r="86" spans="1:9" x14ac:dyDescent="0.25">
      <c r="E86" s="11"/>
      <c r="F86" s="11"/>
      <c r="G86" s="11"/>
      <c r="H86" s="12" t="str">
        <f>IF($A86="","",MAX(0,(E86-G86)))</f>
        <v/>
      </c>
      <c r="I86" s="13" t="str">
        <f>IF($A86="","",IFERROR(ROUND((H86/F86),1),""))</f>
        <v/>
      </c>
    </row>
    <row r="87" spans="1:9" x14ac:dyDescent="0.25">
      <c r="E87" s="11"/>
      <c r="F87" s="11"/>
      <c r="G87" s="11"/>
      <c r="H87" s="12" t="str">
        <f>IF($A87="","",MAX(0,(E87-G87)))</f>
        <v/>
      </c>
      <c r="I87" s="13" t="str">
        <f>IF($A87="","",IFERROR(ROUND((H87/F87),1),""))</f>
        <v/>
      </c>
    </row>
    <row r="88" spans="1:9" x14ac:dyDescent="0.25">
      <c r="E88" s="11"/>
      <c r="F88" s="11"/>
      <c r="G88" s="11"/>
      <c r="H88" s="12" t="str">
        <f>IF($A88="","",MAX(0,(E88-G88)))</f>
        <v/>
      </c>
      <c r="I88" s="13" t="str">
        <f>IF($A88="","",IFERROR(ROUND((H88/F88),1),""))</f>
        <v/>
      </c>
    </row>
    <row r="89" spans="1:9" x14ac:dyDescent="0.25">
      <c r="E89" s="11"/>
      <c r="F89" s="11"/>
      <c r="G89" s="11"/>
      <c r="H89" s="12" t="str">
        <f>IF($A89="","",MAX(0,(E89-G89)))</f>
        <v/>
      </c>
      <c r="I89" s="13" t="str">
        <f>IF($A89="","",IFERROR(ROUND((H89/F89),1),""))</f>
        <v/>
      </c>
    </row>
    <row r="90" spans="1:9" x14ac:dyDescent="0.25">
      <c r="E90" s="11"/>
      <c r="F90" s="11"/>
      <c r="G90" s="11"/>
      <c r="H90" s="12" t="str">
        <f>IF($A90="","",MAX(0,(E90-G90)))</f>
        <v/>
      </c>
      <c r="I90" s="13" t="str">
        <f>IF($A90="","",IFERROR(ROUND((H90/F90),1),""))</f>
        <v/>
      </c>
    </row>
    <row r="91" spans="1:9" x14ac:dyDescent="0.25">
      <c r="E91" s="11"/>
      <c r="F91" s="11"/>
      <c r="G91" s="11"/>
      <c r="H91" s="12" t="str">
        <f>IF($A91="","",MAX(0,(E91-G91)))</f>
        <v/>
      </c>
      <c r="I91" s="13" t="str">
        <f>IF($A91="","",IFERROR(ROUND((H91/F91),1),""))</f>
        <v/>
      </c>
    </row>
    <row r="92" spans="1:9" x14ac:dyDescent="0.25">
      <c r="E92" s="11"/>
      <c r="F92" s="11"/>
      <c r="G92" s="11"/>
      <c r="H92" s="12" t="str">
        <f>IF($A92="","",MAX(0,(E92-G92)))</f>
        <v/>
      </c>
      <c r="I92" s="13" t="str">
        <f>IF($A92="","",IFERROR(ROUND((H92/F92),1),""))</f>
        <v/>
      </c>
    </row>
    <row r="93" spans="1:9" x14ac:dyDescent="0.25">
      <c r="E93" s="11"/>
      <c r="F93" s="11"/>
      <c r="G93" s="11"/>
      <c r="H93" s="12" t="str">
        <f>IF($A93="","",MAX(0,(E93-G93)))</f>
        <v/>
      </c>
      <c r="I93" s="13" t="str">
        <f>IF($A93="","",IFERROR(ROUND((H93/F93),1),""))</f>
        <v/>
      </c>
    </row>
    <row r="94" spans="1:9" x14ac:dyDescent="0.25">
      <c r="E94" s="11"/>
      <c r="F94" s="11"/>
      <c r="G94" s="11"/>
      <c r="H94" s="12" t="str">
        <f>IF($A94="","",MAX(0,(E94-G94)))</f>
        <v/>
      </c>
      <c r="I94" s="13" t="str">
        <f>IF($A94="","",IFERROR(ROUND((H94/F94),1),""))</f>
        <v/>
      </c>
    </row>
    <row r="95" spans="1:9" x14ac:dyDescent="0.25">
      <c r="E95" s="11"/>
      <c r="F95" s="11"/>
      <c r="G95" s="11"/>
      <c r="H95" s="12" t="str">
        <f>IF($A95="","",MAX(0,(E95-G95)))</f>
        <v/>
      </c>
      <c r="I95" s="13" t="str">
        <f>IF($A95="","",IFERROR(ROUND((H95/F95),1),""))</f>
        <v/>
      </c>
    </row>
    <row r="96" spans="1:9" x14ac:dyDescent="0.25">
      <c r="E96" s="11"/>
      <c r="F96" s="11"/>
      <c r="G96" s="11"/>
      <c r="H96" s="12" t="str">
        <f>IF($A96="","",MAX(0,(E96-G96)))</f>
        <v/>
      </c>
      <c r="I96" s="13" t="str">
        <f>IF($A96="","",IFERROR(ROUND((H96/F96),1),""))</f>
        <v/>
      </c>
    </row>
    <row r="97" spans="1:9" x14ac:dyDescent="0.25">
      <c r="E97" s="11"/>
      <c r="F97" s="11"/>
      <c r="G97" s="11"/>
      <c r="H97" s="12" t="str">
        <f>IF($A97="","",MAX(0,(E97-G97)))</f>
        <v/>
      </c>
      <c r="I97" s="13" t="str">
        <f>IF($A97="","",IFERROR(ROUND((H97/F97),1),""))</f>
        <v/>
      </c>
    </row>
    <row r="98" spans="1:9" x14ac:dyDescent="0.25">
      <c r="E98" s="11"/>
      <c r="F98" s="11"/>
      <c r="G98" s="11"/>
      <c r="H98" s="12" t="str">
        <f>IF($A98="","",MAX(0,(E98-G98)))</f>
        <v/>
      </c>
      <c r="I98" s="13" t="str">
        <f>IF($A98="","",IFERROR(ROUND((H98/F98),1),""))</f>
        <v/>
      </c>
    </row>
    <row r="99" spans="1:9" x14ac:dyDescent="0.25">
      <c r="E99" s="11"/>
      <c r="F99" s="11"/>
      <c r="G99" s="11"/>
      <c r="H99" s="12" t="str">
        <f>IF($A99="","",MAX(0,(E99-G99)))</f>
        <v/>
      </c>
      <c r="I99" s="13" t="str">
        <f>IF($A99="","",IFERROR(ROUND((H99/F99),1),""))</f>
        <v/>
      </c>
    </row>
    <row r="100" spans="1:9" x14ac:dyDescent="0.25">
      <c r="E100" s="11"/>
      <c r="F100" s="11"/>
      <c r="G100" s="11"/>
      <c r="H100" s="12" t="str">
        <f>IF($A100="","",MAX(0,(E100-G100)))</f>
        <v/>
      </c>
      <c r="I100" s="13" t="str">
        <f>IF($A100="","",IFERROR(ROUND((H100/F100),1),""))</f>
        <v/>
      </c>
    </row>
    <row r="101" spans="1:9" x14ac:dyDescent="0.25">
      <c r="E101" s="11"/>
      <c r="F101" s="11"/>
      <c r="G101" s="11"/>
      <c r="H101" s="12" t="str">
        <f>IF($A101="","",MAX(0,(E101-G101)))</f>
        <v/>
      </c>
      <c r="I101" s="13" t="str">
        <f>IF($A101="","",IFERROR(ROUND((H101/F101),1),""))</f>
        <v/>
      </c>
    </row>
    <row r="102" spans="1:9" x14ac:dyDescent="0.25">
      <c r="E102" s="11"/>
      <c r="F102" s="11"/>
      <c r="G102" s="11"/>
      <c r="H102" s="12" t="str">
        <f>IF($A102="","",MAX(0,(E102-G102)))</f>
        <v/>
      </c>
      <c r="I102" s="13" t="str">
        <f>IF($A102="","",IFERROR(ROUND((H102/F102),1),""))</f>
        <v/>
      </c>
    </row>
    <row r="103" spans="1:9" x14ac:dyDescent="0.25">
      <c r="E103" s="11"/>
      <c r="F103" s="11"/>
      <c r="G103" s="11"/>
      <c r="H103" s="12" t="str">
        <f>IF($A103="","",MAX(0,(E103-G103)))</f>
        <v/>
      </c>
      <c r="I103" s="13" t="str">
        <f>IF($A103="","",IFERROR(ROUND((H103/F103),1),""))</f>
        <v/>
      </c>
    </row>
    <row r="104" spans="1:9" x14ac:dyDescent="0.25">
      <c r="E104" s="11"/>
      <c r="F104" s="11"/>
      <c r="G104" s="11"/>
      <c r="H104" s="12" t="str">
        <f>IF($A104="","",MAX(0,(E104-G104)))</f>
        <v/>
      </c>
      <c r="I104" s="13" t="str">
        <f>IF($A104="","",IFERROR(ROUND((H104/F104),1),""))</f>
        <v/>
      </c>
    </row>
    <row r="105" spans="1:9" x14ac:dyDescent="0.25">
      <c r="E105" s="11"/>
      <c r="F105" s="11"/>
      <c r="G105" s="11"/>
      <c r="H105" s="12" t="str">
        <f>IF($A105="","",MAX(0,(E105-G105)))</f>
        <v/>
      </c>
      <c r="I105" s="13" t="str">
        <f>IF($A105="","",IFERROR(ROUND((H105/F105),1),""))</f>
        <v/>
      </c>
    </row>
    <row r="106" spans="1:9" x14ac:dyDescent="0.25">
      <c r="E106" s="11"/>
      <c r="F106" s="11"/>
      <c r="G106" s="11"/>
      <c r="H106" s="12" t="str">
        <f>IF($A106="","",MAX(0,(E106-G106)))</f>
        <v/>
      </c>
      <c r="I106" s="13" t="str">
        <f>IF($A106="","",IFERROR(ROUND((H106/F106),1),""))</f>
        <v/>
      </c>
    </row>
    <row r="107" spans="1:9" x14ac:dyDescent="0.25">
      <c r="E107" s="11"/>
      <c r="F107" s="11"/>
      <c r="G107" s="11"/>
      <c r="H107" s="12" t="str">
        <f>IF($A107="","",MAX(0,(E107-G107)))</f>
        <v/>
      </c>
      <c r="I107" s="13" t="str">
        <f>IF($A107="","",IFERROR(ROUND((H107/F107),1),""))</f>
        <v/>
      </c>
    </row>
    <row r="108" spans="1:9" x14ac:dyDescent="0.25">
      <c r="E108" s="11"/>
      <c r="F108" s="11"/>
      <c r="G108" s="11"/>
      <c r="H108" s="12" t="str">
        <f>IF($A108="","",MAX(0,(E108-G108)))</f>
        <v/>
      </c>
      <c r="I108" s="13" t="str">
        <f>IF($A108="","",IFERROR(ROUND((H108/F108),1),""))</f>
        <v/>
      </c>
    </row>
    <row r="109" spans="1:9" x14ac:dyDescent="0.25">
      <c r="E109" s="11"/>
      <c r="F109" s="11"/>
      <c r="G109" s="11"/>
      <c r="H109" s="12" t="str">
        <f>IF($A109="","",MAX(0,(E109-G109)))</f>
        <v/>
      </c>
      <c r="I109" s="13" t="str">
        <f>IF($A109="","",IFERROR(ROUND((H109/F109),1),""))</f>
        <v/>
      </c>
    </row>
    <row r="110" spans="1:9" x14ac:dyDescent="0.25">
      <c r="E110" s="11"/>
      <c r="F110" s="11"/>
      <c r="G110" s="11"/>
      <c r="H110" s="12" t="str">
        <f>IF($A110="","",MAX(0,(E110-G110)))</f>
        <v/>
      </c>
      <c r="I110" s="13" t="str">
        <f>IF($A110="","",IFERROR(ROUND((H110/F110),1),""))</f>
        <v/>
      </c>
    </row>
    <row r="111" spans="1:9" x14ac:dyDescent="0.25">
      <c r="E111" s="11"/>
      <c r="F111" s="11"/>
      <c r="G111" s="11"/>
      <c r="H111" s="12" t="str">
        <f>IF($A111="","",MAX(0,(E111-G111)))</f>
        <v/>
      </c>
      <c r="I111" s="13" t="str">
        <f>IF($A111="","",IFERROR(ROUND((H111/F111),1),""))</f>
        <v/>
      </c>
    </row>
    <row r="112" spans="1:9" x14ac:dyDescent="0.25">
      <c r="E112" s="11"/>
      <c r="F112" s="11"/>
      <c r="G112" s="11"/>
      <c r="H112" s="12" t="str">
        <f>IF($A112="","",MAX(0,(E112-G112)))</f>
        <v/>
      </c>
      <c r="I112" s="13" t="str">
        <f>IF($A112="","",IFERROR(ROUND((H112/F112),1),""))</f>
        <v/>
      </c>
    </row>
    <row r="113" spans="1:9" x14ac:dyDescent="0.25">
      <c r="E113" s="11"/>
      <c r="F113" s="11"/>
      <c r="G113" s="11"/>
      <c r="H113" s="12" t="str">
        <f>IF($A113="","",MAX(0,(E113-G113)))</f>
        <v/>
      </c>
      <c r="I113" s="13" t="str">
        <f>IF($A113="","",IFERROR(ROUND((H113/F113),1),""))</f>
        <v/>
      </c>
    </row>
    <row r="114" spans="1:9" x14ac:dyDescent="0.25">
      <c r="E114" s="11"/>
      <c r="F114" s="11"/>
      <c r="G114" s="11"/>
      <c r="H114" s="12" t="str">
        <f>IF($A114="","",MAX(0,(E114-G114)))</f>
        <v/>
      </c>
      <c r="I114" s="13" t="str">
        <f>IF($A114="","",IFERROR(ROUND((H114/F114),1),""))</f>
        <v/>
      </c>
    </row>
    <row r="115" spans="1:9" x14ac:dyDescent="0.25">
      <c r="E115" s="11"/>
      <c r="F115" s="11"/>
      <c r="G115" s="11"/>
      <c r="H115" s="12" t="str">
        <f>IF($A115="","",MAX(0,(E115-G115)))</f>
        <v/>
      </c>
      <c r="I115" s="13" t="str">
        <f>IF($A115="","",IFERROR(ROUND((H115/F115),1),""))</f>
        <v/>
      </c>
    </row>
    <row r="116" spans="1:9" x14ac:dyDescent="0.25">
      <c r="E116" s="11"/>
      <c r="F116" s="11"/>
      <c r="G116" s="11"/>
      <c r="H116" s="12" t="str">
        <f>IF($A116="","",MAX(0,(E116-G116)))</f>
        <v/>
      </c>
      <c r="I116" s="13" t="str">
        <f>IF($A116="","",IFERROR(ROUND((H116/F116),1),""))</f>
        <v/>
      </c>
    </row>
    <row r="117" spans="1:9" x14ac:dyDescent="0.25">
      <c r="E117" s="11"/>
      <c r="F117" s="11"/>
      <c r="G117" s="11"/>
      <c r="H117" s="12" t="str">
        <f>IF($A117="","",MAX(0,(E117-G117)))</f>
        <v/>
      </c>
      <c r="I117" s="13" t="str">
        <f>IF($A117="","",IFERROR(ROUND((H117/F117),1),""))</f>
        <v/>
      </c>
    </row>
    <row r="118" spans="1:9" x14ac:dyDescent="0.25">
      <c r="E118" s="11"/>
      <c r="F118" s="11"/>
      <c r="G118" s="11"/>
      <c r="H118" s="12" t="str">
        <f>IF($A118="","",MAX(0,(E118-G118)))</f>
        <v/>
      </c>
      <c r="I118" s="13" t="str">
        <f>IF($A118="","",IFERROR(ROUND((H118/F118),1),""))</f>
        <v/>
      </c>
    </row>
    <row r="119" spans="1:9" x14ac:dyDescent="0.25">
      <c r="E119" s="11"/>
      <c r="F119" s="11"/>
      <c r="G119" s="11"/>
      <c r="H119" s="12" t="str">
        <f>IF($A119="","",MAX(0,(E119-G119)))</f>
        <v/>
      </c>
      <c r="I119" s="13" t="str">
        <f>IF($A119="","",IFERROR(ROUND((H119/F119),1),""))</f>
        <v/>
      </c>
    </row>
    <row r="120" spans="1:9" x14ac:dyDescent="0.25">
      <c r="E120" s="11"/>
      <c r="F120" s="11"/>
      <c r="G120" s="11"/>
      <c r="H120" s="12" t="str">
        <f>IF($A120="","",MAX(0,(E120-G120)))</f>
        <v/>
      </c>
      <c r="I120" s="13" t="str">
        <f>IF($A120="","",IFERROR(ROUND((H120/F120),1),""))</f>
        <v/>
      </c>
    </row>
    <row r="121" spans="1:9" x14ac:dyDescent="0.25">
      <c r="E121" s="11"/>
      <c r="F121" s="11"/>
      <c r="G121" s="11"/>
      <c r="H121" s="12" t="str">
        <f>IF($A121="","",MAX(0,(E121-G121)))</f>
        <v/>
      </c>
      <c r="I121" s="13" t="str">
        <f>IF($A121="","",IFERROR(ROUND((H121/F121),1),""))</f>
        <v/>
      </c>
    </row>
    <row r="122" spans="1:9" x14ac:dyDescent="0.25">
      <c r="E122" s="11"/>
      <c r="F122" s="11"/>
      <c r="G122" s="11"/>
      <c r="H122" s="12" t="str">
        <f>IF($A122="","",MAX(0,(E122-G122)))</f>
        <v/>
      </c>
      <c r="I122" s="13" t="str">
        <f>IF($A122="","",IFERROR(ROUND((H122/F122),1),""))</f>
        <v/>
      </c>
    </row>
    <row r="123" spans="1:9" x14ac:dyDescent="0.25">
      <c r="E123" s="11"/>
      <c r="F123" s="11"/>
      <c r="G123" s="11"/>
      <c r="H123" s="12" t="str">
        <f>IF($A123="","",MAX(0,(E123-G123)))</f>
        <v/>
      </c>
      <c r="I123" s="13" t="str">
        <f>IF($A123="","",IFERROR(ROUND((H123/F123),1),""))</f>
        <v/>
      </c>
    </row>
    <row r="124" spans="1:9" x14ac:dyDescent="0.25">
      <c r="E124" s="11"/>
      <c r="F124" s="11"/>
      <c r="G124" s="11"/>
      <c r="H124" s="12" t="str">
        <f>IF($A124="","",MAX(0,(E124-G124)))</f>
        <v/>
      </c>
      <c r="I124" s="13" t="str">
        <f>IF($A124="","",IFERROR(ROUND((H124/F124),1),""))</f>
        <v/>
      </c>
    </row>
    <row r="125" spans="1:9" x14ac:dyDescent="0.25">
      <c r="E125" s="11"/>
      <c r="F125" s="11"/>
      <c r="G125" s="11"/>
      <c r="H125" s="12" t="str">
        <f>IF($A125="","",MAX(0,(E125-G125)))</f>
        <v/>
      </c>
      <c r="I125" s="13" t="str">
        <f>IF($A125="","",IFERROR(ROUND((H125/F125),1),""))</f>
        <v/>
      </c>
    </row>
    <row r="126" spans="1:9" x14ac:dyDescent="0.25">
      <c r="E126" s="11"/>
      <c r="F126" s="11"/>
      <c r="G126" s="11"/>
      <c r="H126" s="12" t="str">
        <f>IF($A126="","",MAX(0,(E126-G126)))</f>
        <v/>
      </c>
      <c r="I126" s="13" t="str">
        <f>IF($A126="","",IFERROR(ROUND((H126/F126),1),""))</f>
        <v/>
      </c>
    </row>
    <row r="127" spans="1:9" x14ac:dyDescent="0.25">
      <c r="E127" s="11"/>
      <c r="F127" s="11"/>
      <c r="G127" s="11"/>
      <c r="H127" s="12" t="str">
        <f>IF($A127="","",MAX(0,(E127-G127)))</f>
        <v/>
      </c>
      <c r="I127" s="13" t="str">
        <f>IF($A127="","",IFERROR(ROUND((H127/F127),1),""))</f>
        <v/>
      </c>
    </row>
    <row r="128" spans="1:9" x14ac:dyDescent="0.25">
      <c r="E128" s="11"/>
      <c r="F128" s="11"/>
      <c r="G128" s="11"/>
      <c r="H128" s="12" t="str">
        <f>IF($A128="","",MAX(0,(E128-G128)))</f>
        <v/>
      </c>
      <c r="I128" s="13" t="str">
        <f>IF($A128="","",IFERROR(ROUND((H128/F128),1),""))</f>
        <v/>
      </c>
    </row>
    <row r="129" spans="1:9" x14ac:dyDescent="0.25">
      <c r="E129" s="11"/>
      <c r="F129" s="11"/>
      <c r="G129" s="11"/>
      <c r="H129" s="12" t="str">
        <f>IF($A129="","",MAX(0,(E129-G129)))</f>
        <v/>
      </c>
      <c r="I129" s="13" t="str">
        <f>IF($A129="","",IFERROR(ROUND((H129/F129),1),""))</f>
        <v/>
      </c>
    </row>
    <row r="130" spans="1:9" x14ac:dyDescent="0.25">
      <c r="E130" s="11"/>
      <c r="F130" s="11"/>
      <c r="G130" s="11"/>
      <c r="H130" s="12" t="str">
        <f>IF($A130="","",MAX(0,(E130-G130)))</f>
        <v/>
      </c>
      <c r="I130" s="13" t="str">
        <f>IF($A130="","",IFERROR(ROUND((H130/F130),1),""))</f>
        <v/>
      </c>
    </row>
    <row r="131" spans="1:9" x14ac:dyDescent="0.25">
      <c r="E131" s="11"/>
      <c r="F131" s="11"/>
      <c r="G131" s="11"/>
      <c r="H131" s="12" t="str">
        <f>IF($A131="","",MAX(0,(E131-G131)))</f>
        <v/>
      </c>
      <c r="I131" s="13" t="str">
        <f>IF($A131="","",IFERROR(ROUND((H131/F131),1),""))</f>
        <v/>
      </c>
    </row>
    <row r="132" spans="1:9" x14ac:dyDescent="0.25">
      <c r="E132" s="11"/>
      <c r="F132" s="11"/>
      <c r="G132" s="11"/>
      <c r="H132" s="12" t="str">
        <f>IF($A132="","",MAX(0,(E132-G132)))</f>
        <v/>
      </c>
      <c r="I132" s="13" t="str">
        <f>IF($A132="","",IFERROR(ROUND((H132/F132),1),""))</f>
        <v/>
      </c>
    </row>
    <row r="133" spans="1:9" x14ac:dyDescent="0.25">
      <c r="E133" s="11"/>
      <c r="F133" s="11"/>
      <c r="G133" s="11"/>
      <c r="H133" s="12" t="str">
        <f>IF($A133="","",MAX(0,(E133-G133)))</f>
        <v/>
      </c>
      <c r="I133" s="13" t="str">
        <f>IF($A133="","",IFERROR(ROUND((H133/F133),1),""))</f>
        <v/>
      </c>
    </row>
    <row r="134" spans="1:9" x14ac:dyDescent="0.25">
      <c r="E134" s="11"/>
      <c r="F134" s="11"/>
      <c r="G134" s="11"/>
      <c r="H134" s="12" t="str">
        <f>IF($A134="","",MAX(0,(E134-G134)))</f>
        <v/>
      </c>
      <c r="I134" s="13" t="str">
        <f>IF($A134="","",IFERROR(ROUND((H134/F134),1),""))</f>
        <v/>
      </c>
    </row>
    <row r="135" spans="1:9" x14ac:dyDescent="0.25">
      <c r="E135" s="11"/>
      <c r="F135" s="11"/>
      <c r="G135" s="11"/>
      <c r="H135" s="12" t="str">
        <f>IF($A135="","",MAX(0,(E135-G135)))</f>
        <v/>
      </c>
      <c r="I135" s="13" t="str">
        <f>IF($A135="","",IFERROR(ROUND((H135/F135),1),""))</f>
        <v/>
      </c>
    </row>
    <row r="136" spans="1:9" x14ac:dyDescent="0.25">
      <c r="E136" s="11"/>
      <c r="F136" s="11"/>
      <c r="G136" s="11"/>
      <c r="H136" s="12" t="str">
        <f>IF($A136="","",MAX(0,(E136-G136)))</f>
        <v/>
      </c>
      <c r="I136" s="13" t="str">
        <f>IF($A136="","",IFERROR(ROUND((H136/F136),1),""))</f>
        <v/>
      </c>
    </row>
    <row r="137" spans="1:9" x14ac:dyDescent="0.25">
      <c r="E137" s="11"/>
      <c r="F137" s="11"/>
      <c r="G137" s="11"/>
      <c r="H137" s="12" t="str">
        <f>IF($A137="","",MAX(0,(E137-G137)))</f>
        <v/>
      </c>
      <c r="I137" s="13" t="str">
        <f>IF($A137="","",IFERROR(ROUND((H137/F137),1),""))</f>
        <v/>
      </c>
    </row>
    <row r="138" spans="1:9" x14ac:dyDescent="0.25">
      <c r="E138" s="11"/>
      <c r="F138" s="11"/>
      <c r="G138" s="11"/>
      <c r="H138" s="12" t="str">
        <f>IF($A138="","",MAX(0,(E138-G138)))</f>
        <v/>
      </c>
      <c r="I138" s="13" t="str">
        <f>IF($A138="","",IFERROR(ROUND((H138/F138),1),""))</f>
        <v/>
      </c>
    </row>
    <row r="139" spans="1:9" x14ac:dyDescent="0.25">
      <c r="E139" s="11"/>
      <c r="F139" s="11"/>
      <c r="G139" s="11"/>
      <c r="H139" s="12" t="str">
        <f>IF($A139="","",MAX(0,(E139-G139)))</f>
        <v/>
      </c>
      <c r="I139" s="13" t="str">
        <f>IF($A139="","",IFERROR(ROUND((H139/F139),1),""))</f>
        <v/>
      </c>
    </row>
    <row r="140" spans="1:9" x14ac:dyDescent="0.25">
      <c r="E140" s="11"/>
      <c r="F140" s="11"/>
      <c r="G140" s="11"/>
      <c r="H140" s="12" t="str">
        <f>IF($A140="","",MAX(0,(E140-G140)))</f>
        <v/>
      </c>
      <c r="I140" s="13" t="str">
        <f>IF($A140="","",IFERROR(ROUND((H140/F140),1),""))</f>
        <v/>
      </c>
    </row>
    <row r="141" spans="1:9" x14ac:dyDescent="0.25">
      <c r="E141" s="11"/>
      <c r="F141" s="11"/>
      <c r="G141" s="11"/>
      <c r="H141" s="12" t="str">
        <f>IF($A141="","",MAX(0,(E141-G141)))</f>
        <v/>
      </c>
      <c r="I141" s="13" t="str">
        <f>IF($A141="","",IFERROR(ROUND((H141/F141),1),""))</f>
        <v/>
      </c>
    </row>
    <row r="142" spans="1:9" x14ac:dyDescent="0.25">
      <c r="E142" s="11"/>
      <c r="F142" s="11"/>
      <c r="G142" s="11"/>
      <c r="H142" s="12" t="str">
        <f>IF($A142="","",MAX(0,(E142-G142)))</f>
        <v/>
      </c>
      <c r="I142" s="13" t="str">
        <f>IF($A142="","",IFERROR(ROUND((H142/F142),1),""))</f>
        <v/>
      </c>
    </row>
    <row r="143" spans="1:9" x14ac:dyDescent="0.25">
      <c r="E143" s="11"/>
      <c r="F143" s="11"/>
      <c r="G143" s="11"/>
      <c r="H143" s="12" t="str">
        <f>IF($A143="","",MAX(0,(E143-G143)))</f>
        <v/>
      </c>
      <c r="I143" s="13" t="str">
        <f>IF($A143="","",IFERROR(ROUND((H143/F143),1),""))</f>
        <v/>
      </c>
    </row>
    <row r="144" spans="1:9" x14ac:dyDescent="0.25">
      <c r="E144" s="11"/>
      <c r="F144" s="11"/>
      <c r="G144" s="11"/>
      <c r="H144" s="12" t="str">
        <f>IF($A144="","",MAX(0,(E144-G144)))</f>
        <v/>
      </c>
      <c r="I144" s="13" t="str">
        <f>IF($A144="","",IFERROR(ROUND((H144/F144),1),""))</f>
        <v/>
      </c>
    </row>
    <row r="145" spans="1:9" x14ac:dyDescent="0.25">
      <c r="E145" s="11"/>
      <c r="F145" s="11"/>
      <c r="G145" s="11"/>
      <c r="H145" s="12" t="str">
        <f>IF($A145="","",MAX(0,(E145-G145)))</f>
        <v/>
      </c>
      <c r="I145" s="13" t="str">
        <f>IF($A145="","",IFERROR(ROUND((H145/F145),1),""))</f>
        <v/>
      </c>
    </row>
    <row r="146" spans="1:9" x14ac:dyDescent="0.25">
      <c r="E146" s="11"/>
      <c r="F146" s="11"/>
      <c r="G146" s="11"/>
      <c r="H146" s="12" t="str">
        <f>IF($A146="","",MAX(0,(E146-G146)))</f>
        <v/>
      </c>
      <c r="I146" s="13" t="str">
        <f>IF($A146="","",IFERROR(ROUND((H146/F146),1),""))</f>
        <v/>
      </c>
    </row>
    <row r="147" spans="1:9" x14ac:dyDescent="0.25">
      <c r="E147" s="11"/>
      <c r="F147" s="11"/>
      <c r="G147" s="11"/>
      <c r="H147" s="12" t="str">
        <f>IF($A147="","",MAX(0,(E147-G147)))</f>
        <v/>
      </c>
      <c r="I147" s="13" t="str">
        <f>IF($A147="","",IFERROR(ROUND((H147/F147),1),""))</f>
        <v/>
      </c>
    </row>
    <row r="148" spans="1:9" x14ac:dyDescent="0.25">
      <c r="E148" s="11"/>
      <c r="F148" s="11"/>
      <c r="G148" s="11"/>
      <c r="H148" s="12" t="str">
        <f>IF($A148="","",MAX(0,(E148-G148)))</f>
        <v/>
      </c>
      <c r="I148" s="13" t="str">
        <f>IF($A148="","",IFERROR(ROUND((H148/F148),1),""))</f>
        <v/>
      </c>
    </row>
    <row r="149" spans="1:9" x14ac:dyDescent="0.25">
      <c r="E149" s="11"/>
      <c r="F149" s="11"/>
      <c r="G149" s="11"/>
      <c r="H149" s="12" t="str">
        <f>IF($A149="","",MAX(0,(E149-G149)))</f>
        <v/>
      </c>
      <c r="I149" s="13" t="str">
        <f>IF($A149="","",IFERROR(ROUND((H149/F149),1),""))</f>
        <v/>
      </c>
    </row>
    <row r="150" spans="1:9" x14ac:dyDescent="0.25">
      <c r="E150" s="11"/>
      <c r="F150" s="11"/>
      <c r="G150" s="11"/>
      <c r="H150" s="12" t="str">
        <f>IF($A150="","",MAX(0,(E150-G150)))</f>
        <v/>
      </c>
      <c r="I150" s="13" t="str">
        <f>IF($A150="","",IFERROR(ROUND((H150/F150),1),""))</f>
        <v/>
      </c>
    </row>
    <row r="151" spans="1:9" x14ac:dyDescent="0.25">
      <c r="E151" s="11"/>
      <c r="F151" s="11"/>
      <c r="G151" s="11"/>
      <c r="H151" s="12" t="str">
        <f>IF($A151="","",MAX(0,(E151-G151)))</f>
        <v/>
      </c>
      <c r="I151" s="13" t="str">
        <f>IF($A151="","",IFERROR(ROUND((H151/F151),1),""))</f>
        <v/>
      </c>
    </row>
    <row r="152" spans="1:9" x14ac:dyDescent="0.25">
      <c r="E152" s="11"/>
      <c r="F152" s="11"/>
      <c r="G152" s="11"/>
      <c r="H152" s="12" t="str">
        <f>IF($A152="","",MAX(0,(E152-G152)))</f>
        <v/>
      </c>
      <c r="I152" s="13" t="str">
        <f>IF($A152="","",IFERROR(ROUND((H152/F152),1),""))</f>
        <v/>
      </c>
    </row>
    <row r="153" spans="1:9" x14ac:dyDescent="0.25">
      <c r="E153" s="11"/>
      <c r="F153" s="11"/>
      <c r="G153" s="11"/>
      <c r="H153" s="12" t="str">
        <f>IF($A153="","",MAX(0,(E153-G153)))</f>
        <v/>
      </c>
      <c r="I153" s="13" t="str">
        <f>IF($A153="","",IFERROR(ROUND((H153/F153),1),""))</f>
        <v/>
      </c>
    </row>
    <row r="154" spans="1:9" x14ac:dyDescent="0.25">
      <c r="E154" s="11"/>
      <c r="F154" s="11"/>
      <c r="G154" s="11"/>
      <c r="H154" s="12" t="str">
        <f>IF($A154="","",MAX(0,(E154-G154)))</f>
        <v/>
      </c>
      <c r="I154" s="13" t="str">
        <f>IF($A154="","",IFERROR(ROUND((H154/F154),1),""))</f>
        <v/>
      </c>
    </row>
    <row r="155" spans="1:9" x14ac:dyDescent="0.25">
      <c r="E155" s="11"/>
      <c r="F155" s="11"/>
      <c r="G155" s="11"/>
      <c r="H155" s="12" t="str">
        <f>IF($A155="","",MAX(0,(E155-G155)))</f>
        <v/>
      </c>
      <c r="I155" s="13" t="str">
        <f>IF($A155="","",IFERROR(ROUND((H155/F155),1),""))</f>
        <v/>
      </c>
    </row>
    <row r="156" spans="1:9" x14ac:dyDescent="0.25">
      <c r="E156" s="11"/>
      <c r="F156" s="11"/>
      <c r="G156" s="11"/>
      <c r="H156" s="12" t="str">
        <f>IF($A156="","",MAX(0,(E156-G156)))</f>
        <v/>
      </c>
      <c r="I156" s="13" t="str">
        <f>IF($A156="","",IFERROR(ROUND((H156/F156),1),""))</f>
        <v/>
      </c>
    </row>
    <row r="157" spans="1:9" x14ac:dyDescent="0.25">
      <c r="E157" s="11"/>
      <c r="F157" s="11"/>
      <c r="G157" s="11"/>
      <c r="H157" s="12" t="str">
        <f>IF($A157="","",MAX(0,(E157-G157)))</f>
        <v/>
      </c>
      <c r="I157" s="13" t="str">
        <f>IF($A157="","",IFERROR(ROUND((H157/F157),1),""))</f>
        <v/>
      </c>
    </row>
    <row r="158" spans="1:9" x14ac:dyDescent="0.25">
      <c r="E158" s="11"/>
      <c r="F158" s="11"/>
      <c r="G158" s="11"/>
      <c r="H158" s="12" t="str">
        <f>IF($A158="","",MAX(0,(E158-G158)))</f>
        <v/>
      </c>
      <c r="I158" s="13" t="str">
        <f>IF($A158="","",IFERROR(ROUND((H158/F158),1),""))</f>
        <v/>
      </c>
    </row>
    <row r="159" spans="1:9" x14ac:dyDescent="0.25">
      <c r="E159" s="11"/>
      <c r="F159" s="11"/>
      <c r="G159" s="11"/>
      <c r="H159" s="12" t="str">
        <f>IF($A159="","",MAX(0,(E159-G159)))</f>
        <v/>
      </c>
      <c r="I159" s="13" t="str">
        <f>IF($A159="","",IFERROR(ROUND((H159/F159),1),""))</f>
        <v/>
      </c>
    </row>
    <row r="160" spans="1:9" x14ac:dyDescent="0.25">
      <c r="E160" s="11"/>
      <c r="F160" s="11"/>
      <c r="G160" s="11"/>
      <c r="H160" s="12" t="str">
        <f>IF($A160="","",MAX(0,(E160-G160)))</f>
        <v/>
      </c>
      <c r="I160" s="13" t="str">
        <f>IF($A160="","",IFERROR(ROUND((H160/F160),1),""))</f>
        <v/>
      </c>
    </row>
    <row r="161" spans="1:9" x14ac:dyDescent="0.25">
      <c r="E161" s="11"/>
      <c r="F161" s="11"/>
      <c r="G161" s="11"/>
      <c r="H161" s="12" t="str">
        <f>IF($A161="","",MAX(0,(E161-G161)))</f>
        <v/>
      </c>
      <c r="I161" s="13" t="str">
        <f>IF($A161="","",IFERROR(ROUND((H161/F161),1),""))</f>
        <v/>
      </c>
    </row>
    <row r="162" spans="1:9" x14ac:dyDescent="0.25">
      <c r="E162" s="11"/>
      <c r="F162" s="11"/>
      <c r="G162" s="11"/>
      <c r="H162" s="12" t="str">
        <f>IF($A162="","",MAX(0,(E162-G162)))</f>
        <v/>
      </c>
      <c r="I162" s="13" t="str">
        <f>IF($A162="","",IFERROR(ROUND((H162/F162),1),""))</f>
        <v/>
      </c>
    </row>
    <row r="163" spans="1:9" x14ac:dyDescent="0.25">
      <c r="E163" s="11"/>
      <c r="F163" s="11"/>
      <c r="G163" s="11"/>
      <c r="H163" s="12" t="str">
        <f>IF($A163="","",MAX(0,(E163-G163)))</f>
        <v/>
      </c>
      <c r="I163" s="13" t="str">
        <f>IF($A163="","",IFERROR(ROUND((H163/F163),1),""))</f>
        <v/>
      </c>
    </row>
    <row r="164" spans="1:9" x14ac:dyDescent="0.25">
      <c r="E164" s="11"/>
      <c r="F164" s="11"/>
      <c r="G164" s="11"/>
      <c r="H164" s="12" t="str">
        <f>IF($A164="","",MAX(0,(E164-G164)))</f>
        <v/>
      </c>
      <c r="I164" s="13" t="str">
        <f>IF($A164="","",IFERROR(ROUND((H164/F164),1),""))</f>
        <v/>
      </c>
    </row>
    <row r="165" spans="1:9" x14ac:dyDescent="0.25">
      <c r="E165" s="11"/>
      <c r="F165" s="11"/>
      <c r="G165" s="11"/>
      <c r="H165" s="12" t="str">
        <f>IF($A165="","",MAX(0,(E165-G165)))</f>
        <v/>
      </c>
      <c r="I165" s="13" t="str">
        <f>IF($A165="","",IFERROR(ROUND((H165/F165),1),""))</f>
        <v/>
      </c>
    </row>
    <row r="166" spans="1:9" x14ac:dyDescent="0.25">
      <c r="E166" s="11"/>
      <c r="F166" s="11"/>
      <c r="G166" s="11"/>
      <c r="H166" s="12" t="str">
        <f>IF($A166="","",MAX(0,(E166-G166)))</f>
        <v/>
      </c>
      <c r="I166" s="13" t="str">
        <f>IF($A166="","",IFERROR(ROUND((H166/F166),1),""))</f>
        <v/>
      </c>
    </row>
    <row r="167" spans="1:9" x14ac:dyDescent="0.25">
      <c r="E167" s="11"/>
      <c r="F167" s="11"/>
      <c r="G167" s="11"/>
      <c r="H167" s="12" t="str">
        <f>IF($A167="","",MAX(0,(E167-G167)))</f>
        <v/>
      </c>
      <c r="I167" s="13" t="str">
        <f>IF($A167="","",IFERROR(ROUND((H167/F167),1),""))</f>
        <v/>
      </c>
    </row>
    <row r="168" spans="1:9" x14ac:dyDescent="0.25">
      <c r="E168" s="11"/>
      <c r="F168" s="11"/>
      <c r="G168" s="11"/>
      <c r="H168" s="12" t="str">
        <f>IF($A168="","",MAX(0,(E168-G168)))</f>
        <v/>
      </c>
      <c r="I168" s="13" t="str">
        <f>IF($A168="","",IFERROR(ROUND((H168/F168),1),""))</f>
        <v/>
      </c>
    </row>
    <row r="169" spans="1:9" x14ac:dyDescent="0.25">
      <c r="E169" s="11"/>
      <c r="F169" s="11"/>
      <c r="G169" s="11"/>
      <c r="H169" s="12" t="str">
        <f>IF($A169="","",MAX(0,(E169-G169)))</f>
        <v/>
      </c>
      <c r="I169" s="13" t="str">
        <f>IF($A169="","",IFERROR(ROUND((H169/F169),1),""))</f>
        <v/>
      </c>
    </row>
    <row r="170" spans="1:9" x14ac:dyDescent="0.25">
      <c r="E170" s="11"/>
      <c r="F170" s="11"/>
      <c r="G170" s="11"/>
      <c r="H170" s="12" t="str">
        <f>IF($A170="","",MAX(0,(E170-G170)))</f>
        <v/>
      </c>
      <c r="I170" s="13" t="str">
        <f>IF($A170="","",IFERROR(ROUND((H170/F170),1),""))</f>
        <v/>
      </c>
    </row>
    <row r="171" spans="1:9" x14ac:dyDescent="0.25">
      <c r="E171" s="11"/>
      <c r="F171" s="11"/>
      <c r="G171" s="11"/>
      <c r="H171" s="12" t="str">
        <f>IF($A171="","",MAX(0,(E171-G171)))</f>
        <v/>
      </c>
      <c r="I171" s="13" t="str">
        <f>IF($A171="","",IFERROR(ROUND((H171/F171),1),""))</f>
        <v/>
      </c>
    </row>
    <row r="172" spans="1:9" x14ac:dyDescent="0.25">
      <c r="E172" s="11"/>
      <c r="F172" s="11"/>
      <c r="G172" s="11"/>
      <c r="H172" s="12" t="str">
        <f>IF($A172="","",MAX(0,(E172-G172)))</f>
        <v/>
      </c>
      <c r="I172" s="13" t="str">
        <f>IF($A172="","",IFERROR(ROUND((H172/F172),1),""))</f>
        <v/>
      </c>
    </row>
    <row r="173" spans="1:9" x14ac:dyDescent="0.25">
      <c r="E173" s="11"/>
      <c r="F173" s="11"/>
      <c r="G173" s="11"/>
      <c r="H173" s="12" t="str">
        <f>IF($A173="","",MAX(0,(E173-G173)))</f>
        <v/>
      </c>
      <c r="I173" s="13" t="str">
        <f>IF($A173="","",IFERROR(ROUND((H173/F173),1),""))</f>
        <v/>
      </c>
    </row>
    <row r="174" spans="1:9" x14ac:dyDescent="0.25">
      <c r="E174" s="11"/>
      <c r="F174" s="11"/>
      <c r="G174" s="11"/>
      <c r="H174" s="12" t="str">
        <f>IF($A174="","",MAX(0,(E174-G174)))</f>
        <v/>
      </c>
      <c r="I174" s="13" t="str">
        <f>IF($A174="","",IFERROR(ROUND((H174/F174),1),""))</f>
        <v/>
      </c>
    </row>
    <row r="175" spans="1:9" x14ac:dyDescent="0.25">
      <c r="E175" s="11"/>
      <c r="F175" s="11"/>
      <c r="G175" s="11"/>
      <c r="H175" s="12" t="str">
        <f>IF($A175="","",MAX(0,(E175-G175)))</f>
        <v/>
      </c>
      <c r="I175" s="13" t="str">
        <f>IF($A175="","",IFERROR(ROUND((H175/F175),1),""))</f>
        <v/>
      </c>
    </row>
    <row r="176" spans="1:9" x14ac:dyDescent="0.25">
      <c r="E176" s="11"/>
      <c r="F176" s="11"/>
      <c r="G176" s="11"/>
      <c r="H176" s="12" t="str">
        <f>IF($A176="","",MAX(0,(E176-G176)))</f>
        <v/>
      </c>
      <c r="I176" s="13" t="str">
        <f>IF($A176="","",IFERROR(ROUND((H176/F176),1),""))</f>
        <v/>
      </c>
    </row>
    <row r="177" spans="1:9" x14ac:dyDescent="0.25">
      <c r="E177" s="11"/>
      <c r="F177" s="11"/>
      <c r="G177" s="11"/>
      <c r="H177" s="12" t="str">
        <f>IF($A177="","",MAX(0,(E177-G177)))</f>
        <v/>
      </c>
      <c r="I177" s="13" t="str">
        <f>IF($A177="","",IFERROR(ROUND((H177/F177),1),""))</f>
        <v/>
      </c>
    </row>
    <row r="178" spans="1:9" x14ac:dyDescent="0.25">
      <c r="E178" s="11"/>
      <c r="F178" s="11"/>
      <c r="G178" s="11"/>
      <c r="H178" s="12" t="str">
        <f>IF($A178="","",MAX(0,(E178-G178)))</f>
        <v/>
      </c>
      <c r="I178" s="13" t="str">
        <f>IF($A178="","",IFERROR(ROUND((H178/F178),1),""))</f>
        <v/>
      </c>
    </row>
    <row r="179" spans="1:9" x14ac:dyDescent="0.25">
      <c r="E179" s="11"/>
      <c r="F179" s="11"/>
      <c r="G179" s="11"/>
      <c r="H179" s="12" t="str">
        <f>IF($A179="","",MAX(0,(E179-G179)))</f>
        <v/>
      </c>
      <c r="I179" s="13" t="str">
        <f>IF($A179="","",IFERROR(ROUND((H179/F179),1),""))</f>
        <v/>
      </c>
    </row>
    <row r="180" spans="1:9" x14ac:dyDescent="0.25">
      <c r="E180" s="11"/>
      <c r="F180" s="11"/>
      <c r="G180" s="11"/>
      <c r="H180" s="12" t="str">
        <f>IF($A180="","",MAX(0,(E180-G180)))</f>
        <v/>
      </c>
      <c r="I180" s="13" t="str">
        <f>IF($A180="","",IFERROR(ROUND((H180/F180),1),""))</f>
        <v/>
      </c>
    </row>
    <row r="181" spans="1:9" x14ac:dyDescent="0.25">
      <c r="E181" s="11"/>
      <c r="F181" s="11"/>
      <c r="G181" s="11"/>
      <c r="H181" s="12" t="str">
        <f>IF($A181="","",MAX(0,(E181-G181)))</f>
        <v/>
      </c>
      <c r="I181" s="13" t="str">
        <f>IF($A181="","",IFERROR(ROUND((H181/F181),1),""))</f>
        <v/>
      </c>
    </row>
    <row r="182" spans="1:9" x14ac:dyDescent="0.25">
      <c r="E182" s="11"/>
      <c r="F182" s="11"/>
      <c r="G182" s="11"/>
      <c r="H182" s="12" t="str">
        <f>IF($A182="","",MAX(0,(E182-G182)))</f>
        <v/>
      </c>
      <c r="I182" s="13" t="str">
        <f>IF($A182="","",IFERROR(ROUND((H182/F182),1),""))</f>
        <v/>
      </c>
    </row>
    <row r="183" spans="1:9" x14ac:dyDescent="0.25">
      <c r="E183" s="11"/>
      <c r="F183" s="11"/>
      <c r="G183" s="11"/>
      <c r="H183" s="12" t="str">
        <f>IF($A183="","",MAX(0,(E183-G183)))</f>
        <v/>
      </c>
      <c r="I183" s="13" t="str">
        <f>IF($A183="","",IFERROR(ROUND((H183/F183),1),""))</f>
        <v/>
      </c>
    </row>
    <row r="184" spans="1:9" x14ac:dyDescent="0.25">
      <c r="E184" s="11"/>
      <c r="F184" s="11"/>
      <c r="G184" s="11"/>
      <c r="H184" s="12" t="str">
        <f>IF($A184="","",MAX(0,(E184-G184)))</f>
        <v/>
      </c>
      <c r="I184" s="13" t="str">
        <f>IF($A184="","",IFERROR(ROUND((H184/F184),1),""))</f>
        <v/>
      </c>
    </row>
    <row r="185" spans="1:9" x14ac:dyDescent="0.25">
      <c r="E185" s="11"/>
      <c r="F185" s="11"/>
      <c r="G185" s="11"/>
      <c r="H185" s="12" t="str">
        <f>IF($A185="","",MAX(0,(E185-G185)))</f>
        <v/>
      </c>
      <c r="I185" s="13" t="str">
        <f>IF($A185="","",IFERROR(ROUND((H185/F185),1),""))</f>
        <v/>
      </c>
    </row>
    <row r="186" spans="1:9" x14ac:dyDescent="0.25">
      <c r="E186" s="11"/>
      <c r="F186" s="11"/>
      <c r="G186" s="11"/>
      <c r="H186" s="12" t="str">
        <f>IF($A186="","",MAX(0,(E186-G186)))</f>
        <v/>
      </c>
      <c r="I186" s="13" t="str">
        <f>IF($A186="","",IFERROR(ROUND((H186/F186),1),""))</f>
        <v/>
      </c>
    </row>
    <row r="187" spans="1:9" x14ac:dyDescent="0.25">
      <c r="E187" s="11"/>
      <c r="F187" s="11"/>
      <c r="G187" s="11"/>
      <c r="H187" s="12" t="str">
        <f>IF($A187="","",MAX(0,(E187-G187)))</f>
        <v/>
      </c>
      <c r="I187" s="13" t="str">
        <f>IF($A187="","",IFERROR(ROUND((H187/F187),1),""))</f>
        <v/>
      </c>
    </row>
    <row r="188" spans="1:9" x14ac:dyDescent="0.25">
      <c r="E188" s="11"/>
      <c r="F188" s="11"/>
      <c r="G188" s="11"/>
      <c r="H188" s="12" t="str">
        <f>IF($A188="","",MAX(0,(E188-G188)))</f>
        <v/>
      </c>
      <c r="I188" s="13" t="str">
        <f>IF($A188="","",IFERROR(ROUND((H188/F188),1),""))</f>
        <v/>
      </c>
    </row>
    <row r="189" spans="1:9" x14ac:dyDescent="0.25">
      <c r="E189" s="11"/>
      <c r="F189" s="11"/>
      <c r="G189" s="11"/>
      <c r="H189" s="12" t="str">
        <f>IF($A189="","",MAX(0,(E189-G189)))</f>
        <v/>
      </c>
      <c r="I189" s="13" t="str">
        <f>IF($A189="","",IFERROR(ROUND((H189/F189),1),""))</f>
        <v/>
      </c>
    </row>
    <row r="190" spans="1:9" x14ac:dyDescent="0.25">
      <c r="E190" s="11"/>
      <c r="F190" s="11"/>
      <c r="G190" s="11"/>
      <c r="H190" s="12" t="str">
        <f>IF($A190="","",MAX(0,(E190-G190)))</f>
        <v/>
      </c>
      <c r="I190" s="13" t="str">
        <f>IF($A190="","",IFERROR(ROUND((H190/F190),1),""))</f>
        <v/>
      </c>
    </row>
    <row r="191" spans="1:9" x14ac:dyDescent="0.25">
      <c r="E191" s="11"/>
      <c r="F191" s="11"/>
      <c r="G191" s="11"/>
      <c r="H191" s="12" t="str">
        <f>IF($A191="","",MAX(0,(E191-G191)))</f>
        <v/>
      </c>
      <c r="I191" s="13" t="str">
        <f>IF($A191="","",IFERROR(ROUND((H191/F191),1),""))</f>
        <v/>
      </c>
    </row>
    <row r="192" spans="1:9" x14ac:dyDescent="0.25">
      <c r="E192" s="11"/>
      <c r="F192" s="11"/>
      <c r="G192" s="11"/>
      <c r="H192" s="12" t="str">
        <f>IF($A192="","",MAX(0,(E192-G192)))</f>
        <v/>
      </c>
      <c r="I192" s="13" t="str">
        <f>IF($A192="","",IFERROR(ROUND((H192/F192),1),""))</f>
        <v/>
      </c>
    </row>
    <row r="193" spans="1:9" x14ac:dyDescent="0.25">
      <c r="E193" s="11"/>
      <c r="F193" s="11"/>
      <c r="G193" s="11"/>
      <c r="H193" s="12" t="str">
        <f>IF($A193="","",MAX(0,(E193-G193)))</f>
        <v/>
      </c>
      <c r="I193" s="13" t="str">
        <f>IF($A193="","",IFERROR(ROUND((H193/F193),1),""))</f>
        <v/>
      </c>
    </row>
    <row r="194" spans="1:9" x14ac:dyDescent="0.25">
      <c r="E194" s="11"/>
      <c r="F194" s="11"/>
      <c r="G194" s="11"/>
      <c r="H194" s="12" t="str">
        <f>IF($A194="","",MAX(0,(E194-G194)))</f>
        <v/>
      </c>
      <c r="I194" s="13" t="str">
        <f>IF($A194="","",IFERROR(ROUND((H194/F194),1),""))</f>
        <v/>
      </c>
    </row>
    <row r="195" spans="1:9" x14ac:dyDescent="0.25">
      <c r="E195" s="11"/>
      <c r="F195" s="11"/>
      <c r="G195" s="11"/>
      <c r="H195" s="12" t="str">
        <f>IF($A195="","",MAX(0,(E195-G195)))</f>
        <v/>
      </c>
      <c r="I195" s="13" t="str">
        <f>IF($A195="","",IFERROR(ROUND((H195/F195),1),""))</f>
        <v/>
      </c>
    </row>
    <row r="196" spans="1:9" x14ac:dyDescent="0.25">
      <c r="E196" s="11"/>
      <c r="F196" s="11"/>
      <c r="G196" s="11"/>
      <c r="H196" s="12" t="str">
        <f>IF($A196="","",MAX(0,(E196-G196)))</f>
        <v/>
      </c>
      <c r="I196" s="13" t="str">
        <f>IF($A196="","",IFERROR(ROUND((H196/F196),1),""))</f>
        <v/>
      </c>
    </row>
    <row r="197" spans="1:9" x14ac:dyDescent="0.25">
      <c r="E197" s="11"/>
      <c r="F197" s="11"/>
      <c r="G197" s="11"/>
      <c r="H197" s="12" t="str">
        <f>IF($A197="","",MAX(0,(E197-G197)))</f>
        <v/>
      </c>
      <c r="I197" s="13" t="str">
        <f>IF($A197="","",IFERROR(ROUND((H197/F197),1),""))</f>
        <v/>
      </c>
    </row>
    <row r="198" spans="1:9" x14ac:dyDescent="0.25">
      <c r="E198" s="11"/>
      <c r="F198" s="11"/>
      <c r="G198" s="11"/>
      <c r="H198" s="12" t="str">
        <f>IF($A198="","",MAX(0,(E198-G198)))</f>
        <v/>
      </c>
      <c r="I198" s="13" t="str">
        <f>IF($A198="","",IFERROR(ROUND((H198/F198),1),""))</f>
        <v/>
      </c>
    </row>
    <row r="199" spans="1:9" x14ac:dyDescent="0.25">
      <c r="E199" s="11"/>
      <c r="F199" s="11"/>
      <c r="G199" s="11"/>
      <c r="H199" s="12" t="str">
        <f>IF($A199="","",MAX(0,(E199-G199)))</f>
        <v/>
      </c>
      <c r="I199" s="13" t="str">
        <f>IF($A199="","",IFERROR(ROUND((H199/F199),1),""))</f>
        <v/>
      </c>
    </row>
    <row r="200" spans="1:9" x14ac:dyDescent="0.25">
      <c r="E200" s="11"/>
      <c r="F200" s="11"/>
      <c r="G200" s="11"/>
      <c r="H200" s="12" t="str">
        <f>IF($A200="","",MAX(0,(E200-G200)))</f>
        <v/>
      </c>
      <c r="I200" s="13" t="str">
        <f>IF($A200="","",IFERROR(ROUND((H200/F200),1),""))</f>
        <v/>
      </c>
    </row>
    <row r="201" spans="1:9" x14ac:dyDescent="0.25">
      <c r="E201" s="11"/>
      <c r="F201" s="11"/>
      <c r="G201" s="11"/>
      <c r="H201" s="12" t="str">
        <f>IF($A201="","",MAX(0,(E201-G201)))</f>
        <v/>
      </c>
      <c r="I201" s="13" t="str">
        <f>IF($A201="","",IFERROR(ROUND((H201/F201),1),""))</f>
        <v/>
      </c>
    </row>
  </sheetData>
  <autoFilter ref="A1:I1"/>
  <conditionalFormatting sqref="I2:I201">
    <cfRule type="expression" dxfId="0" priority="1">
      <formula>AND(I2&lt;&gt;"",I2&gt;15)</formula>
    </cfRule>
  </conditionalFormatting>
  <dataValidations count="5">
    <dataValidation type="list" allowBlank="1" showErrorMessage="1" errorTitle="Pick from the list" error="Choose one of: Attic, Walls, Basement / crawlspace, Windows and doors, HVAC, Water heating, Lighting and plug loads" sqref="A2:A201">
      <formula1>"Attic,Walls,Basement / crawlspace,Windows and doors,HVAC,Water heating,Lighting and plug loads"</formula1>
    </dataValidation>
    <dataValidation type="list" allowBlank="1" showErrorMessage="1" errorTitle="Pick from the list" error="Choose one of: High, Medium, Low" sqref="D2:D201">
      <formula1>"High,Medium,Low"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40</v>
      </c>
      <c r="B1" s="14" t="s">
        <v>41</v>
      </c>
      <c r="C1" s="14" t="s">
        <v>42</v>
      </c>
    </row>
    <row r="2" spans="1:3" x14ac:dyDescent="0.25">
      <c r="A2" s="15" t="s">
        <v>43</v>
      </c>
      <c r="B2" s="16"/>
      <c r="C2" s="16"/>
    </row>
    <row r="3" spans="1:2" x14ac:dyDescent="0.25">
      <c r="A3" t="s">
        <v>44</v>
      </c>
      <c r="B3" s="5" t="s">
        <v>45</v>
      </c>
    </row>
    <row r="4" spans="1:3" x14ac:dyDescent="0.25">
      <c r="A4" t="s">
        <v>46</v>
      </c>
      <c r="B4" s="17">
        <v>3400</v>
      </c>
      <c r="C4" s="18" t="s">
        <v>47</v>
      </c>
    </row>
    <row r="5" spans="1:3" x14ac:dyDescent="0.25">
      <c r="A5" s="15" t="s">
        <v>48</v>
      </c>
      <c r="B5" s="16"/>
      <c r="C5" s="16"/>
    </row>
    <row r="6" spans="1:2" x14ac:dyDescent="0.25">
      <c r="A6" t="s">
        <v>49</v>
      </c>
      <c r="B6" s="19">
        <f>SUM('Findings'!$E$2:$E$201)</f>
        <v>17300</v>
      </c>
    </row>
    <row r="7" spans="1:2" x14ac:dyDescent="0.25">
      <c r="A7" t="s">
        <v>50</v>
      </c>
      <c r="B7" s="19">
        <f>SUM('Findings'!$G$2:$G$201)</f>
        <v>2850</v>
      </c>
    </row>
    <row r="8" spans="1:2" x14ac:dyDescent="0.25">
      <c r="A8" t="s">
        <v>51</v>
      </c>
      <c r="B8" s="19">
        <f>SUM('Findings'!$F$2:$F$201)</f>
        <v>1280</v>
      </c>
    </row>
    <row r="9" spans="1:2" x14ac:dyDescent="0.25">
      <c r="A9" t="s">
        <v>52</v>
      </c>
      <c r="B9" s="20">
        <f>COUNTIF('Findings'!$D$2:$D$201,"High")</f>
        <v>2</v>
      </c>
    </row>
  </sheetData>
  <dataValidations count="1">
    <dataValidation type="decimal" operator="greaterThanOrEqual" allowBlank="1" showErrorMessage="1" errorTitle="Number expected" error="Enter a number." sqref="B4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Findings</vt:lpstr>
      <vt:lpstr>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