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ontainer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<sst xmlns="http://schemas.openxmlformats.org/spreadsheetml/2006/main" count="61" uniqueCount="59">
  <si>
    <t>Dumpster Rental Tracker</t>
  </si>
  <si>
    <t>A free rental tracker for dumpster businesses: see which container is where, drop/pickup dates, and overdue flags in Sheets or Excel.</t>
  </si>
  <si>
    <t>Quick start</t>
  </si>
  <si>
    <t>Open the Containers tab and replace the sample rows with your own — one row per entry. Formulas fill in automatically for new rows.</t>
  </si>
  <si>
    <t>Pickup due turns red when a can is still on site past the rental period: call to extend or schedule pickup.</t>
  </si>
  <si>
    <t>Enter scale tons after the dump run; Overage charges $75 per ton over the included weight (edit the rate to yours).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</si>
  <si>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</si>
  <si>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</si>
  <si>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</si>
  <si>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</si>
  <si>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</si>
  <si>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</si>
  <si>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</si>
  <si>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</si>
  <si>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Can #</t>
  </si>
  <si>
    <t>Size</t>
  </si>
  <si>
    <t>Customer</t>
  </si>
  <si>
    <t>Site</t>
  </si>
  <si>
    <t>Dropped</t>
  </si>
  <si>
    <t>Pickup due</t>
  </si>
  <si>
    <t>Status</t>
  </si>
  <si>
    <t>Rental price</t>
  </si>
  <si>
    <t>Tons</t>
  </si>
  <si>
    <t>Overage</t>
  </si>
  <si>
    <t>R-2014</t>
  </si>
  <si>
    <t>20 yd</t>
  </si>
  <si>
    <t>Mendez</t>
  </si>
  <si>
    <t>19 Crestview Dr</t>
  </si>
  <si>
    <t>On site</t>
  </si>
  <si>
    <t>R-3007</t>
  </si>
  <si>
    <t>30 yd</t>
  </si>
  <si>
    <t>Summit Roofing</t>
  </si>
  <si>
    <t>402 Vista Ln</t>
  </si>
  <si>
    <t>R-4002</t>
  </si>
  <si>
    <t>40 yd</t>
  </si>
  <si>
    <t>Harbor Builders</t>
  </si>
  <si>
    <t>88 Dock St</t>
  </si>
  <si>
    <t>R-1509</t>
  </si>
  <si>
    <t>15 yd</t>
  </si>
  <si>
    <t>Okafor</t>
  </si>
  <si>
    <t>6 Glen Ct</t>
  </si>
  <si>
    <t>Picked up</t>
  </si>
  <si>
    <t>R-1011</t>
  </si>
  <si>
    <t>10 yd</t>
  </si>
  <si>
    <t>Yard</t>
  </si>
  <si>
    <t>In yard</t>
  </si>
  <si>
    <t>Item</t>
  </si>
  <si>
    <t>Value</t>
  </si>
  <si>
    <t>Notes</t>
  </si>
  <si>
    <t>Overview</t>
  </si>
  <si>
    <t>Entries</t>
  </si>
  <si>
    <t>Overdue (pickup due)</t>
  </si>
  <si>
    <t>By status</t>
  </si>
  <si>
    <t>Status: On site</t>
  </si>
  <si>
    <t>Status: Picked up</t>
  </si>
  <si>
    <t>Status: In yard</t>
  </si>
  <si>
    <t>Totals</t>
  </si>
  <si>
    <t>Total rental price</t>
  </si>
  <si>
    <t>Total overage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</si>
</sst>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4" width="24" customWidth="1"/>
    <col min="5" max="6" width="14" customWidth="1"/>
    <col min="7" max="7" width="16" customWidth="1"/>
    <col min="8" max="8" width="15" customWidth="1"/>
    <col min="9" max="9" width="12" customWidth="1"/>
    <col min="10" max="10" width="14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t="s">
        <v>24</v>
      </c>
      <c r="B2" t="s">
        <v>25</v>
      </c>
      <c r="C2" t="s">
        <v>26</v>
      </c>
      <c r="D2" t="s">
        <v>27</v>
      </c>
      <c r="E2" s="11">
        <v>46303</v>
      </c>
      <c r="F2" s="11">
        <v>46310</v>
      </c>
      <c r="G2" t="s">
        <v>28</v>
      </c>
      <c r="H2" s="12">
        <v>425</v>
      </c>
      <c r="I2" s="13">
        <v>0</v>
      </c>
      <c r="J2" s="14">
        <f>IF($A2="","",(MAX(0,(I2-IF((B2="10 yd"),1,IF((B2="15 yd"),1.5,IF((B2="20 yd"),2,IF((B2="30 yd"),3,4))))))*75))</f>
        <v>0</v>
      </c>
    </row>
    <row r="3" spans="1:10" x14ac:dyDescent="0.25">
      <c r="A3" t="s">
        <v>29</v>
      </c>
      <c r="B3" t="s">
        <v>30</v>
      </c>
      <c r="C3" t="s">
        <v>31</v>
      </c>
      <c r="D3" t="s">
        <v>32</v>
      </c>
      <c r="E3" s="11">
        <v>46299</v>
      </c>
      <c r="F3" s="11">
        <v>46306</v>
      </c>
      <c r="G3" t="s">
        <v>28</v>
      </c>
      <c r="H3" s="12">
        <v>525</v>
      </c>
      <c r="I3" s="13">
        <v>0</v>
      </c>
      <c r="J3" s="14">
        <f>IF($A3="","",(MAX(0,(I3-IF((B3="10 yd"),1,IF((B3="15 yd"),1.5,IF((B3="20 yd"),2,IF((B3="30 yd"),3,4))))))*75))</f>
        <v>0</v>
      </c>
    </row>
    <row r="4" spans="1:10" x14ac:dyDescent="0.25">
      <c r="A4" t="s">
        <v>33</v>
      </c>
      <c r="B4" t="s">
        <v>34</v>
      </c>
      <c r="C4" t="s">
        <v>35</v>
      </c>
      <c r="D4" t="s">
        <v>36</v>
      </c>
      <c r="E4" s="11">
        <v>46305</v>
      </c>
      <c r="F4" s="11">
        <v>46319</v>
      </c>
      <c r="G4" t="s">
        <v>28</v>
      </c>
      <c r="H4" s="12">
        <v>625</v>
      </c>
      <c r="I4" s="13">
        <v>0</v>
      </c>
      <c r="J4" s="14">
        <f>IF($A4="","",(MAX(0,(I4-IF((B4="10 yd"),1,IF((B4="15 yd"),1.5,IF((B4="20 yd"),2,IF((B4="30 yd"),3,4))))))*75))</f>
        <v>0</v>
      </c>
    </row>
    <row r="5" spans="1:10" x14ac:dyDescent="0.25">
      <c r="A5" t="s">
        <v>37</v>
      </c>
      <c r="B5" t="s">
        <v>38</v>
      </c>
      <c r="C5" t="s">
        <v>39</v>
      </c>
      <c r="D5" t="s">
        <v>40</v>
      </c>
      <c r="E5" s="11">
        <v>46296</v>
      </c>
      <c r="F5" s="11">
        <v>46303</v>
      </c>
      <c r="G5" t="s">
        <v>41</v>
      </c>
      <c r="H5" s="12">
        <v>375</v>
      </c>
      <c r="I5" s="13">
        <v>2.1</v>
      </c>
      <c r="J5" s="14">
        <f>IF($A5="","",(MAX(0,(I5-IF((B5="10 yd"),1,IF((B5="15 yd"),1.5,IF((B5="20 yd"),2,IF((B5="30 yd"),3,4))))))*75))</f>
        <v>45.00000000000001</v>
      </c>
    </row>
    <row r="6" spans="1:10" x14ac:dyDescent="0.25">
      <c r="A6" t="s">
        <v>42</v>
      </c>
      <c r="B6" t="s">
        <v>43</v>
      </c>
      <c r="D6" t="s">
        <v>44</v>
      </c>
      <c r="E6" s="11">
        <v>46278</v>
      </c>
      <c r="F6" s="11">
        <v>46278</v>
      </c>
      <c r="G6" t="s">
        <v>45</v>
      </c>
      <c r="H6" s="12">
        <v>0</v>
      </c>
      <c r="I6" s="13">
        <v>0</v>
      </c>
      <c r="J6" s="14">
        <f>IF($A6="","",(MAX(0,(I6-IF((B6="10 yd"),1,IF((B6="15 yd"),1.5,IF((B6="20 yd"),2,IF((B6="30 yd"),3,4))))))*75))</f>
        <v>0</v>
      </c>
    </row>
    <row r="7" spans="1:10" x14ac:dyDescent="0.25">
      <c r="E7" s="11"/>
      <c r="F7" s="11"/>
      <c r="H7" s="12"/>
      <c r="I7" s="13"/>
      <c r="J7" s="14" t="str">
        <f>IF($A7="","",(MAX(0,(I7-IF((B7="10 yd"),1,IF((B7="15 yd"),1.5,IF((B7="20 yd"),2,IF((B7="30 yd"),3,4))))))*75))</f>
        <v/>
      </c>
    </row>
    <row r="8" spans="1:10" x14ac:dyDescent="0.25">
      <c r="E8" s="11"/>
      <c r="F8" s="11"/>
      <c r="H8" s="12"/>
      <c r="I8" s="13"/>
      <c r="J8" s="14" t="str">
        <f>IF($A8="","",(MAX(0,(I8-IF((B8="10 yd"),1,IF((B8="15 yd"),1.5,IF((B8="20 yd"),2,IF((B8="30 yd"),3,4))))))*75))</f>
        <v/>
      </c>
    </row>
    <row r="9" spans="1:10" x14ac:dyDescent="0.25">
      <c r="E9" s="11"/>
      <c r="F9" s="11"/>
      <c r="H9" s="12"/>
      <c r="I9" s="13"/>
      <c r="J9" s="14" t="str">
        <f>IF($A9="","",(MAX(0,(I9-IF((B9="10 yd"),1,IF((B9="15 yd"),1.5,IF((B9="20 yd"),2,IF((B9="30 yd"),3,4))))))*75))</f>
        <v/>
      </c>
    </row>
    <row r="10" spans="1:10" x14ac:dyDescent="0.25">
      <c r="E10" s="11"/>
      <c r="F10" s="11"/>
      <c r="H10" s="12"/>
      <c r="I10" s="13"/>
      <c r="J10" s="14" t="str">
        <f>IF($A10="","",(MAX(0,(I10-IF((B10="10 yd"),1,IF((B10="15 yd"),1.5,IF((B10="20 yd"),2,IF((B10="30 yd"),3,4))))))*75))</f>
        <v/>
      </c>
    </row>
    <row r="11" spans="1:10" x14ac:dyDescent="0.25">
      <c r="E11" s="11"/>
      <c r="F11" s="11"/>
      <c r="H11" s="12"/>
      <c r="I11" s="13"/>
      <c r="J11" s="14" t="str">
        <f>IF($A11="","",(MAX(0,(I11-IF((B11="10 yd"),1,IF((B11="15 yd"),1.5,IF((B11="20 yd"),2,IF((B11="30 yd"),3,4))))))*75))</f>
        <v/>
      </c>
    </row>
    <row r="12" spans="1:10" x14ac:dyDescent="0.25">
      <c r="E12" s="11"/>
      <c r="F12" s="11"/>
      <c r="H12" s="12"/>
      <c r="I12" s="13"/>
      <c r="J12" s="14" t="str">
        <f>IF($A12="","",(MAX(0,(I12-IF((B12="10 yd"),1,IF((B12="15 yd"),1.5,IF((B12="20 yd"),2,IF((B12="30 yd"),3,4))))))*75))</f>
        <v/>
      </c>
    </row>
    <row r="13" spans="1:10" x14ac:dyDescent="0.25">
      <c r="E13" s="11"/>
      <c r="F13" s="11"/>
      <c r="H13" s="12"/>
      <c r="I13" s="13"/>
      <c r="J13" s="14" t="str">
        <f>IF($A13="","",(MAX(0,(I13-IF((B13="10 yd"),1,IF((B13="15 yd"),1.5,IF((B13="20 yd"),2,IF((B13="30 yd"),3,4))))))*75))</f>
        <v/>
      </c>
    </row>
    <row r="14" spans="1:10" x14ac:dyDescent="0.25">
      <c r="E14" s="11"/>
      <c r="F14" s="11"/>
      <c r="H14" s="12"/>
      <c r="I14" s="13"/>
      <c r="J14" s="14" t="str">
        <f>IF($A14="","",(MAX(0,(I14-IF((B14="10 yd"),1,IF((B14="15 yd"),1.5,IF((B14="20 yd"),2,IF((B14="30 yd"),3,4))))))*75))</f>
        <v/>
      </c>
    </row>
    <row r="15" spans="1:10" x14ac:dyDescent="0.25">
      <c r="E15" s="11"/>
      <c r="F15" s="11"/>
      <c r="H15" s="12"/>
      <c r="I15" s="13"/>
      <c r="J15" s="14" t="str">
        <f>IF($A15="","",(MAX(0,(I15-IF((B15="10 yd"),1,IF((B15="15 yd"),1.5,IF((B15="20 yd"),2,IF((B15="30 yd"),3,4))))))*75))</f>
        <v/>
      </c>
    </row>
    <row r="16" spans="1:10" x14ac:dyDescent="0.25">
      <c r="E16" s="11"/>
      <c r="F16" s="11"/>
      <c r="H16" s="12"/>
      <c r="I16" s="13"/>
      <c r="J16" s="14" t="str">
        <f>IF($A16="","",(MAX(0,(I16-IF((B16="10 yd"),1,IF((B16="15 yd"),1.5,IF((B16="20 yd"),2,IF((B16="30 yd"),3,4))))))*75))</f>
        <v/>
      </c>
    </row>
    <row r="17" spans="1:10" x14ac:dyDescent="0.25">
      <c r="E17" s="11"/>
      <c r="F17" s="11"/>
      <c r="H17" s="12"/>
      <c r="I17" s="13"/>
      <c r="J17" s="14" t="str">
        <f>IF($A17="","",(MAX(0,(I17-IF((B17="10 yd"),1,IF((B17="15 yd"),1.5,IF((B17="20 yd"),2,IF((B17="30 yd"),3,4))))))*75))</f>
        <v/>
      </c>
    </row>
    <row r="18" spans="1:10" x14ac:dyDescent="0.25">
      <c r="E18" s="11"/>
      <c r="F18" s="11"/>
      <c r="H18" s="12"/>
      <c r="I18" s="13"/>
      <c r="J18" s="14" t="str">
        <f>IF($A18="","",(MAX(0,(I18-IF((B18="10 yd"),1,IF((B18="15 yd"),1.5,IF((B18="20 yd"),2,IF((B18="30 yd"),3,4))))))*75))</f>
        <v/>
      </c>
    </row>
    <row r="19" spans="1:10" x14ac:dyDescent="0.25">
      <c r="E19" s="11"/>
      <c r="F19" s="11"/>
      <c r="H19" s="12"/>
      <c r="I19" s="13"/>
      <c r="J19" s="14" t="str">
        <f>IF($A19="","",(MAX(0,(I19-IF((B19="10 yd"),1,IF((B19="15 yd"),1.5,IF((B19="20 yd"),2,IF((B19="30 yd"),3,4))))))*75))</f>
        <v/>
      </c>
    </row>
    <row r="20" spans="1:10" x14ac:dyDescent="0.25">
      <c r="E20" s="11"/>
      <c r="F20" s="11"/>
      <c r="H20" s="12"/>
      <c r="I20" s="13"/>
      <c r="J20" s="14" t="str">
        <f>IF($A20="","",(MAX(0,(I20-IF((B20="10 yd"),1,IF((B20="15 yd"),1.5,IF((B20="20 yd"),2,IF((B20="30 yd"),3,4))))))*75))</f>
        <v/>
      </c>
    </row>
    <row r="21" spans="1:10" x14ac:dyDescent="0.25">
      <c r="E21" s="11"/>
      <c r="F21" s="11"/>
      <c r="H21" s="12"/>
      <c r="I21" s="13"/>
      <c r="J21" s="14" t="str">
        <f>IF($A21="","",(MAX(0,(I21-IF((B21="10 yd"),1,IF((B21="15 yd"),1.5,IF((B21="20 yd"),2,IF((B21="30 yd"),3,4))))))*75))</f>
        <v/>
      </c>
    </row>
    <row r="22" spans="1:10" x14ac:dyDescent="0.25">
      <c r="E22" s="11"/>
      <c r="F22" s="11"/>
      <c r="H22" s="12"/>
      <c r="I22" s="13"/>
      <c r="J22" s="14" t="str">
        <f>IF($A22="","",(MAX(0,(I22-IF((B22="10 yd"),1,IF((B22="15 yd"),1.5,IF((B22="20 yd"),2,IF((B22="30 yd"),3,4))))))*75))</f>
        <v/>
      </c>
    </row>
    <row r="23" spans="1:10" x14ac:dyDescent="0.25">
      <c r="E23" s="11"/>
      <c r="F23" s="11"/>
      <c r="H23" s="12"/>
      <c r="I23" s="13"/>
      <c r="J23" s="14" t="str">
        <f>IF($A23="","",(MAX(0,(I23-IF((B23="10 yd"),1,IF((B23="15 yd"),1.5,IF((B23="20 yd"),2,IF((B23="30 yd"),3,4))))))*75))</f>
        <v/>
      </c>
    </row>
    <row r="24" spans="1:10" x14ac:dyDescent="0.25">
      <c r="E24" s="11"/>
      <c r="F24" s="11"/>
      <c r="H24" s="12"/>
      <c r="I24" s="13"/>
      <c r="J24" s="14" t="str">
        <f>IF($A24="","",(MAX(0,(I24-IF((B24="10 yd"),1,IF((B24="15 yd"),1.5,IF((B24="20 yd"),2,IF((B24="30 yd"),3,4))))))*75))</f>
        <v/>
      </c>
    </row>
    <row r="25" spans="1:10" x14ac:dyDescent="0.25">
      <c r="E25" s="11"/>
      <c r="F25" s="11"/>
      <c r="H25" s="12"/>
      <c r="I25" s="13"/>
      <c r="J25" s="14" t="str">
        <f>IF($A25="","",(MAX(0,(I25-IF((B25="10 yd"),1,IF((B25="15 yd"),1.5,IF((B25="20 yd"),2,IF((B25="30 yd"),3,4))))))*75))</f>
        <v/>
      </c>
    </row>
    <row r="26" spans="1:10" x14ac:dyDescent="0.25">
      <c r="E26" s="11"/>
      <c r="F26" s="11"/>
      <c r="H26" s="12"/>
      <c r="I26" s="13"/>
      <c r="J26" s="14" t="str">
        <f>IF($A26="","",(MAX(0,(I26-IF((B26="10 yd"),1,IF((B26="15 yd"),1.5,IF((B26="20 yd"),2,IF((B26="30 yd"),3,4))))))*75))</f>
        <v/>
      </c>
    </row>
    <row r="27" spans="1:10" x14ac:dyDescent="0.25">
      <c r="E27" s="11"/>
      <c r="F27" s="11"/>
      <c r="H27" s="12"/>
      <c r="I27" s="13"/>
      <c r="J27" s="14" t="str">
        <f>IF($A27="","",(MAX(0,(I27-IF((B27="10 yd"),1,IF((B27="15 yd"),1.5,IF((B27="20 yd"),2,IF((B27="30 yd"),3,4))))))*75))</f>
        <v/>
      </c>
    </row>
    <row r="28" spans="1:10" x14ac:dyDescent="0.25">
      <c r="E28" s="11"/>
      <c r="F28" s="11"/>
      <c r="H28" s="12"/>
      <c r="I28" s="13"/>
      <c r="J28" s="14" t="str">
        <f>IF($A28="","",(MAX(0,(I28-IF((B28="10 yd"),1,IF((B28="15 yd"),1.5,IF((B28="20 yd"),2,IF((B28="30 yd"),3,4))))))*75))</f>
        <v/>
      </c>
    </row>
    <row r="29" spans="1:10" x14ac:dyDescent="0.25">
      <c r="E29" s="11"/>
      <c r="F29" s="11"/>
      <c r="H29" s="12"/>
      <c r="I29" s="13"/>
      <c r="J29" s="14" t="str">
        <f>IF($A29="","",(MAX(0,(I29-IF((B29="10 yd"),1,IF((B29="15 yd"),1.5,IF((B29="20 yd"),2,IF((B29="30 yd"),3,4))))))*75))</f>
        <v/>
      </c>
    </row>
    <row r="30" spans="1:10" x14ac:dyDescent="0.25">
      <c r="E30" s="11"/>
      <c r="F30" s="11"/>
      <c r="H30" s="12"/>
      <c r="I30" s="13"/>
      <c r="J30" s="14" t="str">
        <f>IF($A30="","",(MAX(0,(I30-IF((B30="10 yd"),1,IF((B30="15 yd"),1.5,IF((B30="20 yd"),2,IF((B30="30 yd"),3,4))))))*75))</f>
        <v/>
      </c>
    </row>
    <row r="31" spans="1:10" x14ac:dyDescent="0.25">
      <c r="E31" s="11"/>
      <c r="F31" s="11"/>
      <c r="H31" s="12"/>
      <c r="I31" s="13"/>
      <c r="J31" s="14" t="str">
        <f>IF($A31="","",(MAX(0,(I31-IF((B31="10 yd"),1,IF((B31="15 yd"),1.5,IF((B31="20 yd"),2,IF((B31="30 yd"),3,4))))))*75))</f>
        <v/>
      </c>
    </row>
    <row r="32" spans="1:10" x14ac:dyDescent="0.25">
      <c r="E32" s="11"/>
      <c r="F32" s="11"/>
      <c r="H32" s="12"/>
      <c r="I32" s="13"/>
      <c r="J32" s="14" t="str">
        <f>IF($A32="","",(MAX(0,(I32-IF((B32="10 yd"),1,IF((B32="15 yd"),1.5,IF((B32="20 yd"),2,IF((B32="30 yd"),3,4))))))*75))</f>
        <v/>
      </c>
    </row>
    <row r="33" spans="1:10" x14ac:dyDescent="0.25">
      <c r="E33" s="11"/>
      <c r="F33" s="11"/>
      <c r="H33" s="12"/>
      <c r="I33" s="13"/>
      <c r="J33" s="14" t="str">
        <f>IF($A33="","",(MAX(0,(I33-IF((B33="10 yd"),1,IF((B33="15 yd"),1.5,IF((B33="20 yd"),2,IF((B33="30 yd"),3,4))))))*75))</f>
        <v/>
      </c>
    </row>
    <row r="34" spans="1:10" x14ac:dyDescent="0.25">
      <c r="E34" s="11"/>
      <c r="F34" s="11"/>
      <c r="H34" s="12"/>
      <c r="I34" s="13"/>
      <c r="J34" s="14" t="str">
        <f>IF($A34="","",(MAX(0,(I34-IF((B34="10 yd"),1,IF((B34="15 yd"),1.5,IF((B34="20 yd"),2,IF((B34="30 yd"),3,4))))))*75))</f>
        <v/>
      </c>
    </row>
    <row r="35" spans="1:10" x14ac:dyDescent="0.25">
      <c r="E35" s="11"/>
      <c r="F35" s="11"/>
      <c r="H35" s="12"/>
      <c r="I35" s="13"/>
      <c r="J35" s="14" t="str">
        <f>IF($A35="","",(MAX(0,(I35-IF((B35="10 yd"),1,IF((B35="15 yd"),1.5,IF((B35="20 yd"),2,IF((B35="30 yd"),3,4))))))*75))</f>
        <v/>
      </c>
    </row>
    <row r="36" spans="1:10" x14ac:dyDescent="0.25">
      <c r="E36" s="11"/>
      <c r="F36" s="11"/>
      <c r="H36" s="12"/>
      <c r="I36" s="13"/>
      <c r="J36" s="14" t="str">
        <f>IF($A36="","",(MAX(0,(I36-IF((B36="10 yd"),1,IF((B36="15 yd"),1.5,IF((B36="20 yd"),2,IF((B36="30 yd"),3,4))))))*75))</f>
        <v/>
      </c>
    </row>
    <row r="37" spans="1:10" x14ac:dyDescent="0.25">
      <c r="E37" s="11"/>
      <c r="F37" s="11"/>
      <c r="H37" s="12"/>
      <c r="I37" s="13"/>
      <c r="J37" s="14" t="str">
        <f>IF($A37="","",(MAX(0,(I37-IF((B37="10 yd"),1,IF((B37="15 yd"),1.5,IF((B37="20 yd"),2,IF((B37="30 yd"),3,4))))))*75))</f>
        <v/>
      </c>
    </row>
    <row r="38" spans="1:10" x14ac:dyDescent="0.25">
      <c r="E38" s="11"/>
      <c r="F38" s="11"/>
      <c r="H38" s="12"/>
      <c r="I38" s="13"/>
      <c r="J38" s="14" t="str">
        <f>IF($A38="","",(MAX(0,(I38-IF((B38="10 yd"),1,IF((B38="15 yd"),1.5,IF((B38="20 yd"),2,IF((B38="30 yd"),3,4))))))*75))</f>
        <v/>
      </c>
    </row>
    <row r="39" spans="1:10" x14ac:dyDescent="0.25">
      <c r="E39" s="11"/>
      <c r="F39" s="11"/>
      <c r="H39" s="12"/>
      <c r="I39" s="13"/>
      <c r="J39" s="14" t="str">
        <f>IF($A39="","",(MAX(0,(I39-IF((B39="10 yd"),1,IF((B39="15 yd"),1.5,IF((B39="20 yd"),2,IF((B39="30 yd"),3,4))))))*75))</f>
        <v/>
      </c>
    </row>
    <row r="40" spans="1:10" x14ac:dyDescent="0.25">
      <c r="E40" s="11"/>
      <c r="F40" s="11"/>
      <c r="H40" s="12"/>
      <c r="I40" s="13"/>
      <c r="J40" s="14" t="str">
        <f>IF($A40="","",(MAX(0,(I40-IF((B40="10 yd"),1,IF((B40="15 yd"),1.5,IF((B40="20 yd"),2,IF((B40="30 yd"),3,4))))))*75))</f>
        <v/>
      </c>
    </row>
    <row r="41" spans="1:10" x14ac:dyDescent="0.25">
      <c r="E41" s="11"/>
      <c r="F41" s="11"/>
      <c r="H41" s="12"/>
      <c r="I41" s="13"/>
      <c r="J41" s="14" t="str">
        <f>IF($A41="","",(MAX(0,(I41-IF((B41="10 yd"),1,IF((B41="15 yd"),1.5,IF((B41="20 yd"),2,IF((B41="30 yd"),3,4))))))*75))</f>
        <v/>
      </c>
    </row>
    <row r="42" spans="1:10" x14ac:dyDescent="0.25">
      <c r="E42" s="11"/>
      <c r="F42" s="11"/>
      <c r="H42" s="12"/>
      <c r="I42" s="13"/>
      <c r="J42" s="14" t="str">
        <f>IF($A42="","",(MAX(0,(I42-IF((B42="10 yd"),1,IF((B42="15 yd"),1.5,IF((B42="20 yd"),2,IF((B42="30 yd"),3,4))))))*75))</f>
        <v/>
      </c>
    </row>
    <row r="43" spans="1:10" x14ac:dyDescent="0.25">
      <c r="E43" s="11"/>
      <c r="F43" s="11"/>
      <c r="H43" s="12"/>
      <c r="I43" s="13"/>
      <c r="J43" s="14" t="str">
        <f>IF($A43="","",(MAX(0,(I43-IF((B43="10 yd"),1,IF((B43="15 yd"),1.5,IF((B43="20 yd"),2,IF((B43="30 yd"),3,4))))))*75))</f>
        <v/>
      </c>
    </row>
    <row r="44" spans="1:10" x14ac:dyDescent="0.25">
      <c r="E44" s="11"/>
      <c r="F44" s="11"/>
      <c r="H44" s="12"/>
      <c r="I44" s="13"/>
      <c r="J44" s="14" t="str">
        <f>IF($A44="","",(MAX(0,(I44-IF((B44="10 yd"),1,IF((B44="15 yd"),1.5,IF((B44="20 yd"),2,IF((B44="30 yd"),3,4))))))*75))</f>
        <v/>
      </c>
    </row>
    <row r="45" spans="1:10" x14ac:dyDescent="0.25">
      <c r="E45" s="11"/>
      <c r="F45" s="11"/>
      <c r="H45" s="12"/>
      <c r="I45" s="13"/>
      <c r="J45" s="14" t="str">
        <f>IF($A45="","",(MAX(0,(I45-IF((B45="10 yd"),1,IF((B45="15 yd"),1.5,IF((B45="20 yd"),2,IF((B45="30 yd"),3,4))))))*75))</f>
        <v/>
      </c>
    </row>
    <row r="46" spans="1:10" x14ac:dyDescent="0.25">
      <c r="E46" s="11"/>
      <c r="F46" s="11"/>
      <c r="H46" s="12"/>
      <c r="I46" s="13"/>
      <c r="J46" s="14" t="str">
        <f>IF($A46="","",(MAX(0,(I46-IF((B46="10 yd"),1,IF((B46="15 yd"),1.5,IF((B46="20 yd"),2,IF((B46="30 yd"),3,4))))))*75))</f>
        <v/>
      </c>
    </row>
    <row r="47" spans="1:10" x14ac:dyDescent="0.25">
      <c r="E47" s="11"/>
      <c r="F47" s="11"/>
      <c r="H47" s="12"/>
      <c r="I47" s="13"/>
      <c r="J47" s="14" t="str">
        <f>IF($A47="","",(MAX(0,(I47-IF((B47="10 yd"),1,IF((B47="15 yd"),1.5,IF((B47="20 yd"),2,IF((B47="30 yd"),3,4))))))*75))</f>
        <v/>
      </c>
    </row>
    <row r="48" spans="1:10" x14ac:dyDescent="0.25">
      <c r="E48" s="11"/>
      <c r="F48" s="11"/>
      <c r="H48" s="12"/>
      <c r="I48" s="13"/>
      <c r="J48" s="14" t="str">
        <f>IF($A48="","",(MAX(0,(I48-IF((B48="10 yd"),1,IF((B48="15 yd"),1.5,IF((B48="20 yd"),2,IF((B48="30 yd"),3,4))))))*75))</f>
        <v/>
      </c>
    </row>
    <row r="49" spans="1:10" x14ac:dyDescent="0.25">
      <c r="E49" s="11"/>
      <c r="F49" s="11"/>
      <c r="H49" s="12"/>
      <c r="I49" s="13"/>
      <c r="J49" s="14" t="str">
        <f>IF($A49="","",(MAX(0,(I49-IF((B49="10 yd"),1,IF((B49="15 yd"),1.5,IF((B49="20 yd"),2,IF((B49="30 yd"),3,4))))))*75))</f>
        <v/>
      </c>
    </row>
    <row r="50" spans="1:10" x14ac:dyDescent="0.25">
      <c r="E50" s="11"/>
      <c r="F50" s="11"/>
      <c r="H50" s="12"/>
      <c r="I50" s="13"/>
      <c r="J50" s="14" t="str">
        <f>IF($A50="","",(MAX(0,(I50-IF((B50="10 yd"),1,IF((B50="15 yd"),1.5,IF((B50="20 yd"),2,IF((B50="30 yd"),3,4))))))*75))</f>
        <v/>
      </c>
    </row>
    <row r="51" spans="1:10" x14ac:dyDescent="0.25">
      <c r="E51" s="11"/>
      <c r="F51" s="11"/>
      <c r="H51" s="12"/>
      <c r="I51" s="13"/>
      <c r="J51" s="14" t="str">
        <f>IF($A51="","",(MAX(0,(I51-IF((B51="10 yd"),1,IF((B51="15 yd"),1.5,IF((B51="20 yd"),2,IF((B51="30 yd"),3,4))))))*75))</f>
        <v/>
      </c>
    </row>
    <row r="52" spans="1:10" x14ac:dyDescent="0.25">
      <c r="E52" s="11"/>
      <c r="F52" s="11"/>
      <c r="H52" s="12"/>
      <c r="I52" s="13"/>
      <c r="J52" s="14" t="str">
        <f>IF($A52="","",(MAX(0,(I52-IF((B52="10 yd"),1,IF((B52="15 yd"),1.5,IF((B52="20 yd"),2,IF((B52="30 yd"),3,4))))))*75))</f>
        <v/>
      </c>
    </row>
    <row r="53" spans="1:10" x14ac:dyDescent="0.25">
      <c r="E53" s="11"/>
      <c r="F53" s="11"/>
      <c r="H53" s="12"/>
      <c r="I53" s="13"/>
      <c r="J53" s="14" t="str">
        <f>IF($A53="","",(MAX(0,(I53-IF((B53="10 yd"),1,IF((B53="15 yd"),1.5,IF((B53="20 yd"),2,IF((B53="30 yd"),3,4))))))*75))</f>
        <v/>
      </c>
    </row>
    <row r="54" spans="1:10" x14ac:dyDescent="0.25">
      <c r="E54" s="11"/>
      <c r="F54" s="11"/>
      <c r="H54" s="12"/>
      <c r="I54" s="13"/>
      <c r="J54" s="14" t="str">
        <f>IF($A54="","",(MAX(0,(I54-IF((B54="10 yd"),1,IF((B54="15 yd"),1.5,IF((B54="20 yd"),2,IF((B54="30 yd"),3,4))))))*75))</f>
        <v/>
      </c>
    </row>
    <row r="55" spans="1:10" x14ac:dyDescent="0.25">
      <c r="E55" s="11"/>
      <c r="F55" s="11"/>
      <c r="H55" s="12"/>
      <c r="I55" s="13"/>
      <c r="J55" s="14" t="str">
        <f>IF($A55="","",(MAX(0,(I55-IF((B55="10 yd"),1,IF((B55="15 yd"),1.5,IF((B55="20 yd"),2,IF((B55="30 yd"),3,4))))))*75))</f>
        <v/>
      </c>
    </row>
    <row r="56" spans="1:10" x14ac:dyDescent="0.25">
      <c r="E56" s="11"/>
      <c r="F56" s="11"/>
      <c r="H56" s="12"/>
      <c r="I56" s="13"/>
      <c r="J56" s="14" t="str">
        <f>IF($A56="","",(MAX(0,(I56-IF((B56="10 yd"),1,IF((B56="15 yd"),1.5,IF((B56="20 yd"),2,IF((B56="30 yd"),3,4))))))*75))</f>
        <v/>
      </c>
    </row>
    <row r="57" spans="1:10" x14ac:dyDescent="0.25">
      <c r="E57" s="11"/>
      <c r="F57" s="11"/>
      <c r="H57" s="12"/>
      <c r="I57" s="13"/>
      <c r="J57" s="14" t="str">
        <f>IF($A57="","",(MAX(0,(I57-IF((B57="10 yd"),1,IF((B57="15 yd"),1.5,IF((B57="20 yd"),2,IF((B57="30 yd"),3,4))))))*75))</f>
        <v/>
      </c>
    </row>
    <row r="58" spans="1:10" x14ac:dyDescent="0.25">
      <c r="E58" s="11"/>
      <c r="F58" s="11"/>
      <c r="H58" s="12"/>
      <c r="I58" s="13"/>
      <c r="J58" s="14" t="str">
        <f>IF($A58="","",(MAX(0,(I58-IF((B58="10 yd"),1,IF((B58="15 yd"),1.5,IF((B58="20 yd"),2,IF((B58="30 yd"),3,4))))))*75))</f>
        <v/>
      </c>
    </row>
    <row r="59" spans="1:10" x14ac:dyDescent="0.25">
      <c r="E59" s="11"/>
      <c r="F59" s="11"/>
      <c r="H59" s="12"/>
      <c r="I59" s="13"/>
      <c r="J59" s="14" t="str">
        <f>IF($A59="","",(MAX(0,(I59-IF((B59="10 yd"),1,IF((B59="15 yd"),1.5,IF((B59="20 yd"),2,IF((B59="30 yd"),3,4))))))*75))</f>
        <v/>
      </c>
    </row>
    <row r="60" spans="1:10" x14ac:dyDescent="0.25">
      <c r="E60" s="11"/>
      <c r="F60" s="11"/>
      <c r="H60" s="12"/>
      <c r="I60" s="13"/>
      <c r="J60" s="14" t="str">
        <f>IF($A60="","",(MAX(0,(I60-IF((B60="10 yd"),1,IF((B60="15 yd"),1.5,IF((B60="20 yd"),2,IF((B60="30 yd"),3,4))))))*75))</f>
        <v/>
      </c>
    </row>
    <row r="61" spans="1:10" x14ac:dyDescent="0.25">
      <c r="E61" s="11"/>
      <c r="F61" s="11"/>
      <c r="H61" s="12"/>
      <c r="I61" s="13"/>
      <c r="J61" s="14" t="str">
        <f>IF($A61="","",(MAX(0,(I61-IF((B61="10 yd"),1,IF((B61="15 yd"),1.5,IF((B61="20 yd"),2,IF((B61="30 yd"),3,4))))))*75))</f>
        <v/>
      </c>
    </row>
    <row r="62" spans="1:10" x14ac:dyDescent="0.25">
      <c r="E62" s="11"/>
      <c r="F62" s="11"/>
      <c r="H62" s="12"/>
      <c r="I62" s="13"/>
      <c r="J62" s="14" t="str">
        <f>IF($A62="","",(MAX(0,(I62-IF((B62="10 yd"),1,IF((B62="15 yd"),1.5,IF((B62="20 yd"),2,IF((B62="30 yd"),3,4))))))*75))</f>
        <v/>
      </c>
    </row>
    <row r="63" spans="1:10" x14ac:dyDescent="0.25">
      <c r="E63" s="11"/>
      <c r="F63" s="11"/>
      <c r="H63" s="12"/>
      <c r="I63" s="13"/>
      <c r="J63" s="14" t="str">
        <f>IF($A63="","",(MAX(0,(I63-IF((B63="10 yd"),1,IF((B63="15 yd"),1.5,IF((B63="20 yd"),2,IF((B63="30 yd"),3,4))))))*75))</f>
        <v/>
      </c>
    </row>
    <row r="64" spans="1:10" x14ac:dyDescent="0.25">
      <c r="E64" s="11"/>
      <c r="F64" s="11"/>
      <c r="H64" s="12"/>
      <c r="I64" s="13"/>
      <c r="J64" s="14" t="str">
        <f>IF($A64="","",(MAX(0,(I64-IF((B64="10 yd"),1,IF((B64="15 yd"),1.5,IF((B64="20 yd"),2,IF((B64="30 yd"),3,4))))))*75))</f>
        <v/>
      </c>
    </row>
    <row r="65" spans="1:10" x14ac:dyDescent="0.25">
      <c r="E65" s="11"/>
      <c r="F65" s="11"/>
      <c r="H65" s="12"/>
      <c r="I65" s="13"/>
      <c r="J65" s="14" t="str">
        <f>IF($A65="","",(MAX(0,(I65-IF((B65="10 yd"),1,IF((B65="15 yd"),1.5,IF((B65="20 yd"),2,IF((B65="30 yd"),3,4))))))*75))</f>
        <v/>
      </c>
    </row>
    <row r="66" spans="1:10" x14ac:dyDescent="0.25">
      <c r="E66" s="11"/>
      <c r="F66" s="11"/>
      <c r="H66" s="12"/>
      <c r="I66" s="13"/>
      <c r="J66" s="14" t="str">
        <f>IF($A66="","",(MAX(0,(I66-IF((B66="10 yd"),1,IF((B66="15 yd"),1.5,IF((B66="20 yd"),2,IF((B66="30 yd"),3,4))))))*75))</f>
        <v/>
      </c>
    </row>
    <row r="67" spans="1:10" x14ac:dyDescent="0.25">
      <c r="E67" s="11"/>
      <c r="F67" s="11"/>
      <c r="H67" s="12"/>
      <c r="I67" s="13"/>
      <c r="J67" s="14" t="str">
        <f>IF($A67="","",(MAX(0,(I67-IF((B67="10 yd"),1,IF((B67="15 yd"),1.5,IF((B67="20 yd"),2,IF((B67="30 yd"),3,4))))))*75))</f>
        <v/>
      </c>
    </row>
    <row r="68" spans="1:10" x14ac:dyDescent="0.25">
      <c r="E68" s="11"/>
      <c r="F68" s="11"/>
      <c r="H68" s="12"/>
      <c r="I68" s="13"/>
      <c r="J68" s="14" t="str">
        <f>IF($A68="","",(MAX(0,(I68-IF((B68="10 yd"),1,IF((B68="15 yd"),1.5,IF((B68="20 yd"),2,IF((B68="30 yd"),3,4))))))*75))</f>
        <v/>
      </c>
    </row>
    <row r="69" spans="1:10" x14ac:dyDescent="0.25">
      <c r="E69" s="11"/>
      <c r="F69" s="11"/>
      <c r="H69" s="12"/>
      <c r="I69" s="13"/>
      <c r="J69" s="14" t="str">
        <f>IF($A69="","",(MAX(0,(I69-IF((B69="10 yd"),1,IF((B69="15 yd"),1.5,IF((B69="20 yd"),2,IF((B69="30 yd"),3,4))))))*75))</f>
        <v/>
      </c>
    </row>
    <row r="70" spans="1:10" x14ac:dyDescent="0.25">
      <c r="E70" s="11"/>
      <c r="F70" s="11"/>
      <c r="H70" s="12"/>
      <c r="I70" s="13"/>
      <c r="J70" s="14" t="str">
        <f>IF($A70="","",(MAX(0,(I70-IF((B70="10 yd"),1,IF((B70="15 yd"),1.5,IF((B70="20 yd"),2,IF((B70="30 yd"),3,4))))))*75))</f>
        <v/>
      </c>
    </row>
    <row r="71" spans="1:10" x14ac:dyDescent="0.25">
      <c r="E71" s="11"/>
      <c r="F71" s="11"/>
      <c r="H71" s="12"/>
      <c r="I71" s="13"/>
      <c r="J71" s="14" t="str">
        <f>IF($A71="","",(MAX(0,(I71-IF((B71="10 yd"),1,IF((B71="15 yd"),1.5,IF((B71="20 yd"),2,IF((B71="30 yd"),3,4))))))*75))</f>
        <v/>
      </c>
    </row>
    <row r="72" spans="1:10" x14ac:dyDescent="0.25">
      <c r="E72" s="11"/>
      <c r="F72" s="11"/>
      <c r="H72" s="12"/>
      <c r="I72" s="13"/>
      <c r="J72" s="14" t="str">
        <f>IF($A72="","",(MAX(0,(I72-IF((B72="10 yd"),1,IF((B72="15 yd"),1.5,IF((B72="20 yd"),2,IF((B72="30 yd"),3,4))))))*75))</f>
        <v/>
      </c>
    </row>
    <row r="73" spans="1:10" x14ac:dyDescent="0.25">
      <c r="E73" s="11"/>
      <c r="F73" s="11"/>
      <c r="H73" s="12"/>
      <c r="I73" s="13"/>
      <c r="J73" s="14" t="str">
        <f>IF($A73="","",(MAX(0,(I73-IF((B73="10 yd"),1,IF((B73="15 yd"),1.5,IF((B73="20 yd"),2,IF((B73="30 yd"),3,4))))))*75))</f>
        <v/>
      </c>
    </row>
    <row r="74" spans="1:10" x14ac:dyDescent="0.25">
      <c r="E74" s="11"/>
      <c r="F74" s="11"/>
      <c r="H74" s="12"/>
      <c r="I74" s="13"/>
      <c r="J74" s="14" t="str">
        <f>IF($A74="","",(MAX(0,(I74-IF((B74="10 yd"),1,IF((B74="15 yd"),1.5,IF((B74="20 yd"),2,IF((B74="30 yd"),3,4))))))*75))</f>
        <v/>
      </c>
    </row>
    <row r="75" spans="1:10" x14ac:dyDescent="0.25">
      <c r="E75" s="11"/>
      <c r="F75" s="11"/>
      <c r="H75" s="12"/>
      <c r="I75" s="13"/>
      <c r="J75" s="14" t="str">
        <f>IF($A75="","",(MAX(0,(I75-IF((B75="10 yd"),1,IF((B75="15 yd"),1.5,IF((B75="20 yd"),2,IF((B75="30 yd"),3,4))))))*75))</f>
        <v/>
      </c>
    </row>
    <row r="76" spans="1:10" x14ac:dyDescent="0.25">
      <c r="E76" s="11"/>
      <c r="F76" s="11"/>
      <c r="H76" s="12"/>
      <c r="I76" s="13"/>
      <c r="J76" s="14" t="str">
        <f>IF($A76="","",(MAX(0,(I76-IF((B76="10 yd"),1,IF((B76="15 yd"),1.5,IF((B76="20 yd"),2,IF((B76="30 yd"),3,4))))))*75))</f>
        <v/>
      </c>
    </row>
    <row r="77" spans="1:10" x14ac:dyDescent="0.25">
      <c r="E77" s="11"/>
      <c r="F77" s="11"/>
      <c r="H77" s="12"/>
      <c r="I77" s="13"/>
      <c r="J77" s="14" t="str">
        <f>IF($A77="","",(MAX(0,(I77-IF((B77="10 yd"),1,IF((B77="15 yd"),1.5,IF((B77="20 yd"),2,IF((B77="30 yd"),3,4))))))*75))</f>
        <v/>
      </c>
    </row>
    <row r="78" spans="1:10" x14ac:dyDescent="0.25">
      <c r="E78" s="11"/>
      <c r="F78" s="11"/>
      <c r="H78" s="12"/>
      <c r="I78" s="13"/>
      <c r="J78" s="14" t="str">
        <f>IF($A78="","",(MAX(0,(I78-IF((B78="10 yd"),1,IF((B78="15 yd"),1.5,IF((B78="20 yd"),2,IF((B78="30 yd"),3,4))))))*75))</f>
        <v/>
      </c>
    </row>
    <row r="79" spans="1:10" x14ac:dyDescent="0.25">
      <c r="E79" s="11"/>
      <c r="F79" s="11"/>
      <c r="H79" s="12"/>
      <c r="I79" s="13"/>
      <c r="J79" s="14" t="str">
        <f>IF($A79="","",(MAX(0,(I79-IF((B79="10 yd"),1,IF((B79="15 yd"),1.5,IF((B79="20 yd"),2,IF((B79="30 yd"),3,4))))))*75))</f>
        <v/>
      </c>
    </row>
    <row r="80" spans="1:10" x14ac:dyDescent="0.25">
      <c r="E80" s="11"/>
      <c r="F80" s="11"/>
      <c r="H80" s="12"/>
      <c r="I80" s="13"/>
      <c r="J80" s="14" t="str">
        <f>IF($A80="","",(MAX(0,(I80-IF((B80="10 yd"),1,IF((B80="15 yd"),1.5,IF((B80="20 yd"),2,IF((B80="30 yd"),3,4))))))*75))</f>
        <v/>
      </c>
    </row>
    <row r="81" spans="1:10" x14ac:dyDescent="0.25">
      <c r="E81" s="11"/>
      <c r="F81" s="11"/>
      <c r="H81" s="12"/>
      <c r="I81" s="13"/>
      <c r="J81" s="14" t="str">
        <f>IF($A81="","",(MAX(0,(I81-IF((B81="10 yd"),1,IF((B81="15 yd"),1.5,IF((B81="20 yd"),2,IF((B81="30 yd"),3,4))))))*75))</f>
        <v/>
      </c>
    </row>
    <row r="82" spans="1:10" x14ac:dyDescent="0.25">
      <c r="E82" s="11"/>
      <c r="F82" s="11"/>
      <c r="H82" s="12"/>
      <c r="I82" s="13"/>
      <c r="J82" s="14" t="str">
        <f>IF($A82="","",(MAX(0,(I82-IF((B82="10 yd"),1,IF((B82="15 yd"),1.5,IF((B82="20 yd"),2,IF((B82="30 yd"),3,4))))))*75))</f>
        <v/>
      </c>
    </row>
    <row r="83" spans="1:10" x14ac:dyDescent="0.25">
      <c r="E83" s="11"/>
      <c r="F83" s="11"/>
      <c r="H83" s="12"/>
      <c r="I83" s="13"/>
      <c r="J83" s="14" t="str">
        <f>IF($A83="","",(MAX(0,(I83-IF((B83="10 yd"),1,IF((B83="15 yd"),1.5,IF((B83="20 yd"),2,IF((B83="30 yd"),3,4))))))*75))</f>
        <v/>
      </c>
    </row>
    <row r="84" spans="1:10" x14ac:dyDescent="0.25">
      <c r="E84" s="11"/>
      <c r="F84" s="11"/>
      <c r="H84" s="12"/>
      <c r="I84" s="13"/>
      <c r="J84" s="14" t="str">
        <f>IF($A84="","",(MAX(0,(I84-IF((B84="10 yd"),1,IF((B84="15 yd"),1.5,IF((B84="20 yd"),2,IF((B84="30 yd"),3,4))))))*75))</f>
        <v/>
      </c>
    </row>
    <row r="85" spans="1:10" x14ac:dyDescent="0.25">
      <c r="E85" s="11"/>
      <c r="F85" s="11"/>
      <c r="H85" s="12"/>
      <c r="I85" s="13"/>
      <c r="J85" s="14" t="str">
        <f>IF($A85="","",(MAX(0,(I85-IF((B85="10 yd"),1,IF((B85="15 yd"),1.5,IF((B85="20 yd"),2,IF((B85="30 yd"),3,4))))))*75))</f>
        <v/>
      </c>
    </row>
    <row r="86" spans="1:10" x14ac:dyDescent="0.25">
      <c r="E86" s="11"/>
      <c r="F86" s="11"/>
      <c r="H86" s="12"/>
      <c r="I86" s="13"/>
      <c r="J86" s="14" t="str">
        <f>IF($A86="","",(MAX(0,(I86-IF((B86="10 yd"),1,IF((B86="15 yd"),1.5,IF((B86="20 yd"),2,IF((B86="30 yd"),3,4))))))*75))</f>
        <v/>
      </c>
    </row>
    <row r="87" spans="1:10" x14ac:dyDescent="0.25">
      <c r="E87" s="11"/>
      <c r="F87" s="11"/>
      <c r="H87" s="12"/>
      <c r="I87" s="13"/>
      <c r="J87" s="14" t="str">
        <f>IF($A87="","",(MAX(0,(I87-IF((B87="10 yd"),1,IF((B87="15 yd"),1.5,IF((B87="20 yd"),2,IF((B87="30 yd"),3,4))))))*75))</f>
        <v/>
      </c>
    </row>
    <row r="88" spans="1:10" x14ac:dyDescent="0.25">
      <c r="E88" s="11"/>
      <c r="F88" s="11"/>
      <c r="H88" s="12"/>
      <c r="I88" s="13"/>
      <c r="J88" s="14" t="str">
        <f>IF($A88="","",(MAX(0,(I88-IF((B88="10 yd"),1,IF((B88="15 yd"),1.5,IF((B88="20 yd"),2,IF((B88="30 yd"),3,4))))))*75))</f>
        <v/>
      </c>
    </row>
    <row r="89" spans="1:10" x14ac:dyDescent="0.25">
      <c r="E89" s="11"/>
      <c r="F89" s="11"/>
      <c r="H89" s="12"/>
      <c r="I89" s="13"/>
      <c r="J89" s="14" t="str">
        <f>IF($A89="","",(MAX(0,(I89-IF((B89="10 yd"),1,IF((B89="15 yd"),1.5,IF((B89="20 yd"),2,IF((B89="30 yd"),3,4))))))*75))</f>
        <v/>
      </c>
    </row>
    <row r="90" spans="1:10" x14ac:dyDescent="0.25">
      <c r="E90" s="11"/>
      <c r="F90" s="11"/>
      <c r="H90" s="12"/>
      <c r="I90" s="13"/>
      <c r="J90" s="14" t="str">
        <f>IF($A90="","",(MAX(0,(I90-IF((B90="10 yd"),1,IF((B90="15 yd"),1.5,IF((B90="20 yd"),2,IF((B90="30 yd"),3,4))))))*75))</f>
        <v/>
      </c>
    </row>
    <row r="91" spans="1:10" x14ac:dyDescent="0.25">
      <c r="E91" s="11"/>
      <c r="F91" s="11"/>
      <c r="H91" s="12"/>
      <c r="I91" s="13"/>
      <c r="J91" s="14" t="str">
        <f>IF($A91="","",(MAX(0,(I91-IF((B91="10 yd"),1,IF((B91="15 yd"),1.5,IF((B91="20 yd"),2,IF((B91="30 yd"),3,4))))))*75))</f>
        <v/>
      </c>
    </row>
    <row r="92" spans="1:10" x14ac:dyDescent="0.25">
      <c r="E92" s="11"/>
      <c r="F92" s="11"/>
      <c r="H92" s="12"/>
      <c r="I92" s="13"/>
      <c r="J92" s="14" t="str">
        <f>IF($A92="","",(MAX(0,(I92-IF((B92="10 yd"),1,IF((B92="15 yd"),1.5,IF((B92="20 yd"),2,IF((B92="30 yd"),3,4))))))*75))</f>
        <v/>
      </c>
    </row>
    <row r="93" spans="1:10" x14ac:dyDescent="0.25">
      <c r="E93" s="11"/>
      <c r="F93" s="11"/>
      <c r="H93" s="12"/>
      <c r="I93" s="13"/>
      <c r="J93" s="14" t="str">
        <f>IF($A93="","",(MAX(0,(I93-IF((B93="10 yd"),1,IF((B93="15 yd"),1.5,IF((B93="20 yd"),2,IF((B93="30 yd"),3,4))))))*75))</f>
        <v/>
      </c>
    </row>
    <row r="94" spans="1:10" x14ac:dyDescent="0.25">
      <c r="E94" s="11"/>
      <c r="F94" s="11"/>
      <c r="H94" s="12"/>
      <c r="I94" s="13"/>
      <c r="J94" s="14" t="str">
        <f>IF($A94="","",(MAX(0,(I94-IF((B94="10 yd"),1,IF((B94="15 yd"),1.5,IF((B94="20 yd"),2,IF((B94="30 yd"),3,4))))))*75))</f>
        <v/>
      </c>
    </row>
    <row r="95" spans="1:10" x14ac:dyDescent="0.25">
      <c r="E95" s="11"/>
      <c r="F95" s="11"/>
      <c r="H95" s="12"/>
      <c r="I95" s="13"/>
      <c r="J95" s="14" t="str">
        <f>IF($A95="","",(MAX(0,(I95-IF((B95="10 yd"),1,IF((B95="15 yd"),1.5,IF((B95="20 yd"),2,IF((B95="30 yd"),3,4))))))*75))</f>
        <v/>
      </c>
    </row>
    <row r="96" spans="1:10" x14ac:dyDescent="0.25">
      <c r="E96" s="11"/>
      <c r="F96" s="11"/>
      <c r="H96" s="12"/>
      <c r="I96" s="13"/>
      <c r="J96" s="14" t="str">
        <f>IF($A96="","",(MAX(0,(I96-IF((B96="10 yd"),1,IF((B96="15 yd"),1.5,IF((B96="20 yd"),2,IF((B96="30 yd"),3,4))))))*75))</f>
        <v/>
      </c>
    </row>
    <row r="97" spans="1:10" x14ac:dyDescent="0.25">
      <c r="E97" s="11"/>
      <c r="F97" s="11"/>
      <c r="H97" s="12"/>
      <c r="I97" s="13"/>
      <c r="J97" s="14" t="str">
        <f>IF($A97="","",(MAX(0,(I97-IF((B97="10 yd"),1,IF((B97="15 yd"),1.5,IF((B97="20 yd"),2,IF((B97="30 yd"),3,4))))))*75))</f>
        <v/>
      </c>
    </row>
    <row r="98" spans="1:10" x14ac:dyDescent="0.25">
      <c r="E98" s="11"/>
      <c r="F98" s="11"/>
      <c r="H98" s="12"/>
      <c r="I98" s="13"/>
      <c r="J98" s="14" t="str">
        <f>IF($A98="","",(MAX(0,(I98-IF((B98="10 yd"),1,IF((B98="15 yd"),1.5,IF((B98="20 yd"),2,IF((B98="30 yd"),3,4))))))*75))</f>
        <v/>
      </c>
    </row>
    <row r="99" spans="1:10" x14ac:dyDescent="0.25">
      <c r="E99" s="11"/>
      <c r="F99" s="11"/>
      <c r="H99" s="12"/>
      <c r="I99" s="13"/>
      <c r="J99" s="14" t="str">
        <f>IF($A99="","",(MAX(0,(I99-IF((B99="10 yd"),1,IF((B99="15 yd"),1.5,IF((B99="20 yd"),2,IF((B99="30 yd"),3,4))))))*75))</f>
        <v/>
      </c>
    </row>
    <row r="100" spans="1:10" x14ac:dyDescent="0.25">
      <c r="E100" s="11"/>
      <c r="F100" s="11"/>
      <c r="H100" s="12"/>
      <c r="I100" s="13"/>
      <c r="J100" s="14" t="str">
        <f>IF($A100="","",(MAX(0,(I100-IF((B100="10 yd"),1,IF((B100="15 yd"),1.5,IF((B100="20 yd"),2,IF((B100="30 yd"),3,4))))))*75))</f>
        <v/>
      </c>
    </row>
    <row r="101" spans="1:10" x14ac:dyDescent="0.25">
      <c r="E101" s="11"/>
      <c r="F101" s="11"/>
      <c r="H101" s="12"/>
      <c r="I101" s="13"/>
      <c r="J101" s="14" t="str">
        <f>IF($A101="","",(MAX(0,(I101-IF((B101="10 yd"),1,IF((B101="15 yd"),1.5,IF((B101="20 yd"),2,IF((B101="30 yd"),3,4))))))*75))</f>
        <v/>
      </c>
    </row>
    <row r="102" spans="1:10" x14ac:dyDescent="0.25">
      <c r="E102" s="11"/>
      <c r="F102" s="11"/>
      <c r="H102" s="12"/>
      <c r="I102" s="13"/>
      <c r="J102" s="14" t="str">
        <f>IF($A102="","",(MAX(0,(I102-IF((B102="10 yd"),1,IF((B102="15 yd"),1.5,IF((B102="20 yd"),2,IF((B102="30 yd"),3,4))))))*75))</f>
        <v/>
      </c>
    </row>
    <row r="103" spans="1:10" x14ac:dyDescent="0.25">
      <c r="E103" s="11"/>
      <c r="F103" s="11"/>
      <c r="H103" s="12"/>
      <c r="I103" s="13"/>
      <c r="J103" s="14" t="str">
        <f>IF($A103="","",(MAX(0,(I103-IF((B103="10 yd"),1,IF((B103="15 yd"),1.5,IF((B103="20 yd"),2,IF((B103="30 yd"),3,4))))))*75))</f>
        <v/>
      </c>
    </row>
    <row r="104" spans="1:10" x14ac:dyDescent="0.25">
      <c r="E104" s="11"/>
      <c r="F104" s="11"/>
      <c r="H104" s="12"/>
      <c r="I104" s="13"/>
      <c r="J104" s="14" t="str">
        <f>IF($A104="","",(MAX(0,(I104-IF((B104="10 yd"),1,IF((B104="15 yd"),1.5,IF((B104="20 yd"),2,IF((B104="30 yd"),3,4))))))*75))</f>
        <v/>
      </c>
    </row>
    <row r="105" spans="1:10" x14ac:dyDescent="0.25">
      <c r="E105" s="11"/>
      <c r="F105" s="11"/>
      <c r="H105" s="12"/>
      <c r="I105" s="13"/>
      <c r="J105" s="14" t="str">
        <f>IF($A105="","",(MAX(0,(I105-IF((B105="10 yd"),1,IF((B105="15 yd"),1.5,IF((B105="20 yd"),2,IF((B105="30 yd"),3,4))))))*75))</f>
        <v/>
      </c>
    </row>
    <row r="106" spans="1:10" x14ac:dyDescent="0.25">
      <c r="E106" s="11"/>
      <c r="F106" s="11"/>
      <c r="H106" s="12"/>
      <c r="I106" s="13"/>
      <c r="J106" s="14" t="str">
        <f>IF($A106="","",(MAX(0,(I106-IF((B106="10 yd"),1,IF((B106="15 yd"),1.5,IF((B106="20 yd"),2,IF((B106="30 yd"),3,4))))))*75))</f>
        <v/>
      </c>
    </row>
    <row r="107" spans="1:10" x14ac:dyDescent="0.25">
      <c r="E107" s="11"/>
      <c r="F107" s="11"/>
      <c r="H107" s="12"/>
      <c r="I107" s="13"/>
      <c r="J107" s="14" t="str">
        <f>IF($A107="","",(MAX(0,(I107-IF((B107="10 yd"),1,IF((B107="15 yd"),1.5,IF((B107="20 yd"),2,IF((B107="30 yd"),3,4))))))*75))</f>
        <v/>
      </c>
    </row>
    <row r="108" spans="1:10" x14ac:dyDescent="0.25">
      <c r="E108" s="11"/>
      <c r="F108" s="11"/>
      <c r="H108" s="12"/>
      <c r="I108" s="13"/>
      <c r="J108" s="14" t="str">
        <f>IF($A108="","",(MAX(0,(I108-IF((B108="10 yd"),1,IF((B108="15 yd"),1.5,IF((B108="20 yd"),2,IF((B108="30 yd"),3,4))))))*75))</f>
        <v/>
      </c>
    </row>
    <row r="109" spans="1:10" x14ac:dyDescent="0.25">
      <c r="E109" s="11"/>
      <c r="F109" s="11"/>
      <c r="H109" s="12"/>
      <c r="I109" s="13"/>
      <c r="J109" s="14" t="str">
        <f>IF($A109="","",(MAX(0,(I109-IF((B109="10 yd"),1,IF((B109="15 yd"),1.5,IF((B109="20 yd"),2,IF((B109="30 yd"),3,4))))))*75))</f>
        <v/>
      </c>
    </row>
    <row r="110" spans="1:10" x14ac:dyDescent="0.25">
      <c r="E110" s="11"/>
      <c r="F110" s="11"/>
      <c r="H110" s="12"/>
      <c r="I110" s="13"/>
      <c r="J110" s="14" t="str">
        <f>IF($A110="","",(MAX(0,(I110-IF((B110="10 yd"),1,IF((B110="15 yd"),1.5,IF((B110="20 yd"),2,IF((B110="30 yd"),3,4))))))*75))</f>
        <v/>
      </c>
    </row>
    <row r="111" spans="1:10" x14ac:dyDescent="0.25">
      <c r="E111" s="11"/>
      <c r="F111" s="11"/>
      <c r="H111" s="12"/>
      <c r="I111" s="13"/>
      <c r="J111" s="14" t="str">
        <f>IF($A111="","",(MAX(0,(I111-IF((B111="10 yd"),1,IF((B111="15 yd"),1.5,IF((B111="20 yd"),2,IF((B111="30 yd"),3,4))))))*75))</f>
        <v/>
      </c>
    </row>
    <row r="112" spans="1:10" x14ac:dyDescent="0.25">
      <c r="E112" s="11"/>
      <c r="F112" s="11"/>
      <c r="H112" s="12"/>
      <c r="I112" s="13"/>
      <c r="J112" s="14" t="str">
        <f>IF($A112="","",(MAX(0,(I112-IF((B112="10 yd"),1,IF((B112="15 yd"),1.5,IF((B112="20 yd"),2,IF((B112="30 yd"),3,4))))))*75))</f>
        <v/>
      </c>
    </row>
    <row r="113" spans="1:10" x14ac:dyDescent="0.25">
      <c r="E113" s="11"/>
      <c r="F113" s="11"/>
      <c r="H113" s="12"/>
      <c r="I113" s="13"/>
      <c r="J113" s="14" t="str">
        <f>IF($A113="","",(MAX(0,(I113-IF((B113="10 yd"),1,IF((B113="15 yd"),1.5,IF((B113="20 yd"),2,IF((B113="30 yd"),3,4))))))*75))</f>
        <v/>
      </c>
    </row>
    <row r="114" spans="1:10" x14ac:dyDescent="0.25">
      <c r="E114" s="11"/>
      <c r="F114" s="11"/>
      <c r="H114" s="12"/>
      <c r="I114" s="13"/>
      <c r="J114" s="14" t="str">
        <f>IF($A114="","",(MAX(0,(I114-IF((B114="10 yd"),1,IF((B114="15 yd"),1.5,IF((B114="20 yd"),2,IF((B114="30 yd"),3,4))))))*75))</f>
        <v/>
      </c>
    </row>
    <row r="115" spans="1:10" x14ac:dyDescent="0.25">
      <c r="E115" s="11"/>
      <c r="F115" s="11"/>
      <c r="H115" s="12"/>
      <c r="I115" s="13"/>
      <c r="J115" s="14" t="str">
        <f>IF($A115="","",(MAX(0,(I115-IF((B115="10 yd"),1,IF((B115="15 yd"),1.5,IF((B115="20 yd"),2,IF((B115="30 yd"),3,4))))))*75))</f>
        <v/>
      </c>
    </row>
    <row r="116" spans="1:10" x14ac:dyDescent="0.25">
      <c r="E116" s="11"/>
      <c r="F116" s="11"/>
      <c r="H116" s="12"/>
      <c r="I116" s="13"/>
      <c r="J116" s="14" t="str">
        <f>IF($A116="","",(MAX(0,(I116-IF((B116="10 yd"),1,IF((B116="15 yd"),1.5,IF((B116="20 yd"),2,IF((B116="30 yd"),3,4))))))*75))</f>
        <v/>
      </c>
    </row>
    <row r="117" spans="1:10" x14ac:dyDescent="0.25">
      <c r="E117" s="11"/>
      <c r="F117" s="11"/>
      <c r="H117" s="12"/>
      <c r="I117" s="13"/>
      <c r="J117" s="14" t="str">
        <f>IF($A117="","",(MAX(0,(I117-IF((B117="10 yd"),1,IF((B117="15 yd"),1.5,IF((B117="20 yd"),2,IF((B117="30 yd"),3,4))))))*75))</f>
        <v/>
      </c>
    </row>
    <row r="118" spans="1:10" x14ac:dyDescent="0.25">
      <c r="E118" s="11"/>
      <c r="F118" s="11"/>
      <c r="H118" s="12"/>
      <c r="I118" s="13"/>
      <c r="J118" s="14" t="str">
        <f>IF($A118="","",(MAX(0,(I118-IF((B118="10 yd"),1,IF((B118="15 yd"),1.5,IF((B118="20 yd"),2,IF((B118="30 yd"),3,4))))))*75))</f>
        <v/>
      </c>
    </row>
    <row r="119" spans="1:10" x14ac:dyDescent="0.25">
      <c r="E119" s="11"/>
      <c r="F119" s="11"/>
      <c r="H119" s="12"/>
      <c r="I119" s="13"/>
      <c r="J119" s="14" t="str">
        <f>IF($A119="","",(MAX(0,(I119-IF((B119="10 yd"),1,IF((B119="15 yd"),1.5,IF((B119="20 yd"),2,IF((B119="30 yd"),3,4))))))*75))</f>
        <v/>
      </c>
    </row>
    <row r="120" spans="1:10" x14ac:dyDescent="0.25">
      <c r="E120" s="11"/>
      <c r="F120" s="11"/>
      <c r="H120" s="12"/>
      <c r="I120" s="13"/>
      <c r="J120" s="14" t="str">
        <f>IF($A120="","",(MAX(0,(I120-IF((B120="10 yd"),1,IF((B120="15 yd"),1.5,IF((B120="20 yd"),2,IF((B120="30 yd"),3,4))))))*75))</f>
        <v/>
      </c>
    </row>
    <row r="121" spans="1:10" x14ac:dyDescent="0.25">
      <c r="E121" s="11"/>
      <c r="F121" s="11"/>
      <c r="H121" s="12"/>
      <c r="I121" s="13"/>
      <c r="J121" s="14" t="str">
        <f>IF($A121="","",(MAX(0,(I121-IF((B121="10 yd"),1,IF((B121="15 yd"),1.5,IF((B121="20 yd"),2,IF((B121="30 yd"),3,4))))))*75))</f>
        <v/>
      </c>
    </row>
    <row r="122" spans="1:10" x14ac:dyDescent="0.25">
      <c r="E122" s="11"/>
      <c r="F122" s="11"/>
      <c r="H122" s="12"/>
      <c r="I122" s="13"/>
      <c r="J122" s="14" t="str">
        <f>IF($A122="","",(MAX(0,(I122-IF((B122="10 yd"),1,IF((B122="15 yd"),1.5,IF((B122="20 yd"),2,IF((B122="30 yd"),3,4))))))*75))</f>
        <v/>
      </c>
    </row>
    <row r="123" spans="1:10" x14ac:dyDescent="0.25">
      <c r="E123" s="11"/>
      <c r="F123" s="11"/>
      <c r="H123" s="12"/>
      <c r="I123" s="13"/>
      <c r="J123" s="14" t="str">
        <f>IF($A123="","",(MAX(0,(I123-IF((B123="10 yd"),1,IF((B123="15 yd"),1.5,IF((B123="20 yd"),2,IF((B123="30 yd"),3,4))))))*75))</f>
        <v/>
      </c>
    </row>
    <row r="124" spans="1:10" x14ac:dyDescent="0.25">
      <c r="E124" s="11"/>
      <c r="F124" s="11"/>
      <c r="H124" s="12"/>
      <c r="I124" s="13"/>
      <c r="J124" s="14" t="str">
        <f>IF($A124="","",(MAX(0,(I124-IF((B124="10 yd"),1,IF((B124="15 yd"),1.5,IF((B124="20 yd"),2,IF((B124="30 yd"),3,4))))))*75))</f>
        <v/>
      </c>
    </row>
    <row r="125" spans="1:10" x14ac:dyDescent="0.25">
      <c r="E125" s="11"/>
      <c r="F125" s="11"/>
      <c r="H125" s="12"/>
      <c r="I125" s="13"/>
      <c r="J125" s="14" t="str">
        <f>IF($A125="","",(MAX(0,(I125-IF((B125="10 yd"),1,IF((B125="15 yd"),1.5,IF((B125="20 yd"),2,IF((B125="30 yd"),3,4))))))*75))</f>
        <v/>
      </c>
    </row>
    <row r="126" spans="1:10" x14ac:dyDescent="0.25">
      <c r="E126" s="11"/>
      <c r="F126" s="11"/>
      <c r="H126" s="12"/>
      <c r="I126" s="13"/>
      <c r="J126" s="14" t="str">
        <f>IF($A126="","",(MAX(0,(I126-IF((B126="10 yd"),1,IF((B126="15 yd"),1.5,IF((B126="20 yd"),2,IF((B126="30 yd"),3,4))))))*75))</f>
        <v/>
      </c>
    </row>
    <row r="127" spans="1:10" x14ac:dyDescent="0.25">
      <c r="E127" s="11"/>
      <c r="F127" s="11"/>
      <c r="H127" s="12"/>
      <c r="I127" s="13"/>
      <c r="J127" s="14" t="str">
        <f>IF($A127="","",(MAX(0,(I127-IF((B127="10 yd"),1,IF((B127="15 yd"),1.5,IF((B127="20 yd"),2,IF((B127="30 yd"),3,4))))))*75))</f>
        <v/>
      </c>
    </row>
    <row r="128" spans="1:10" x14ac:dyDescent="0.25">
      <c r="E128" s="11"/>
      <c r="F128" s="11"/>
      <c r="H128" s="12"/>
      <c r="I128" s="13"/>
      <c r="J128" s="14" t="str">
        <f>IF($A128="","",(MAX(0,(I128-IF((B128="10 yd"),1,IF((B128="15 yd"),1.5,IF((B128="20 yd"),2,IF((B128="30 yd"),3,4))))))*75))</f>
        <v/>
      </c>
    </row>
    <row r="129" spans="1:10" x14ac:dyDescent="0.25">
      <c r="E129" s="11"/>
      <c r="F129" s="11"/>
      <c r="H129" s="12"/>
      <c r="I129" s="13"/>
      <c r="J129" s="14" t="str">
        <f>IF($A129="","",(MAX(0,(I129-IF((B129="10 yd"),1,IF((B129="15 yd"),1.5,IF((B129="20 yd"),2,IF((B129="30 yd"),3,4))))))*75))</f>
        <v/>
      </c>
    </row>
    <row r="130" spans="1:10" x14ac:dyDescent="0.25">
      <c r="E130" s="11"/>
      <c r="F130" s="11"/>
      <c r="H130" s="12"/>
      <c r="I130" s="13"/>
      <c r="J130" s="14" t="str">
        <f>IF($A130="","",(MAX(0,(I130-IF((B130="10 yd"),1,IF((B130="15 yd"),1.5,IF((B130="20 yd"),2,IF((B130="30 yd"),3,4))))))*75))</f>
        <v/>
      </c>
    </row>
    <row r="131" spans="1:10" x14ac:dyDescent="0.25">
      <c r="E131" s="11"/>
      <c r="F131" s="11"/>
      <c r="H131" s="12"/>
      <c r="I131" s="13"/>
      <c r="J131" s="14" t="str">
        <f>IF($A131="","",(MAX(0,(I131-IF((B131="10 yd"),1,IF((B131="15 yd"),1.5,IF((B131="20 yd"),2,IF((B131="30 yd"),3,4))))))*75))</f>
        <v/>
      </c>
    </row>
    <row r="132" spans="1:10" x14ac:dyDescent="0.25">
      <c r="E132" s="11"/>
      <c r="F132" s="11"/>
      <c r="H132" s="12"/>
      <c r="I132" s="13"/>
      <c r="J132" s="14" t="str">
        <f>IF($A132="","",(MAX(0,(I132-IF((B132="10 yd"),1,IF((B132="15 yd"),1.5,IF((B132="20 yd"),2,IF((B132="30 yd"),3,4))))))*75))</f>
        <v/>
      </c>
    </row>
    <row r="133" spans="1:10" x14ac:dyDescent="0.25">
      <c r="E133" s="11"/>
      <c r="F133" s="11"/>
      <c r="H133" s="12"/>
      <c r="I133" s="13"/>
      <c r="J133" s="14" t="str">
        <f>IF($A133="","",(MAX(0,(I133-IF((B133="10 yd"),1,IF((B133="15 yd"),1.5,IF((B133="20 yd"),2,IF((B133="30 yd"),3,4))))))*75))</f>
        <v/>
      </c>
    </row>
    <row r="134" spans="1:10" x14ac:dyDescent="0.25">
      <c r="E134" s="11"/>
      <c r="F134" s="11"/>
      <c r="H134" s="12"/>
      <c r="I134" s="13"/>
      <c r="J134" s="14" t="str">
        <f>IF($A134="","",(MAX(0,(I134-IF((B134="10 yd"),1,IF((B134="15 yd"),1.5,IF((B134="20 yd"),2,IF((B134="30 yd"),3,4))))))*75))</f>
        <v/>
      </c>
    </row>
    <row r="135" spans="1:10" x14ac:dyDescent="0.25">
      <c r="E135" s="11"/>
      <c r="F135" s="11"/>
      <c r="H135" s="12"/>
      <c r="I135" s="13"/>
      <c r="J135" s="14" t="str">
        <f>IF($A135="","",(MAX(0,(I135-IF((B135="10 yd"),1,IF((B135="15 yd"),1.5,IF((B135="20 yd"),2,IF((B135="30 yd"),3,4))))))*75))</f>
        <v/>
      </c>
    </row>
    <row r="136" spans="1:10" x14ac:dyDescent="0.25">
      <c r="E136" s="11"/>
      <c r="F136" s="11"/>
      <c r="H136" s="12"/>
      <c r="I136" s="13"/>
      <c r="J136" s="14" t="str">
        <f>IF($A136="","",(MAX(0,(I136-IF((B136="10 yd"),1,IF((B136="15 yd"),1.5,IF((B136="20 yd"),2,IF((B136="30 yd"),3,4))))))*75))</f>
        <v/>
      </c>
    </row>
    <row r="137" spans="1:10" x14ac:dyDescent="0.25">
      <c r="E137" s="11"/>
      <c r="F137" s="11"/>
      <c r="H137" s="12"/>
      <c r="I137" s="13"/>
      <c r="J137" s="14" t="str">
        <f>IF($A137="","",(MAX(0,(I137-IF((B137="10 yd"),1,IF((B137="15 yd"),1.5,IF((B137="20 yd"),2,IF((B137="30 yd"),3,4))))))*75))</f>
        <v/>
      </c>
    </row>
    <row r="138" spans="1:10" x14ac:dyDescent="0.25">
      <c r="E138" s="11"/>
      <c r="F138" s="11"/>
      <c r="H138" s="12"/>
      <c r="I138" s="13"/>
      <c r="J138" s="14" t="str">
        <f>IF($A138="","",(MAX(0,(I138-IF((B138="10 yd"),1,IF((B138="15 yd"),1.5,IF((B138="20 yd"),2,IF((B138="30 yd"),3,4))))))*75))</f>
        <v/>
      </c>
    </row>
    <row r="139" spans="1:10" x14ac:dyDescent="0.25">
      <c r="E139" s="11"/>
      <c r="F139" s="11"/>
      <c r="H139" s="12"/>
      <c r="I139" s="13"/>
      <c r="J139" s="14" t="str">
        <f>IF($A139="","",(MAX(0,(I139-IF((B139="10 yd"),1,IF((B139="15 yd"),1.5,IF((B139="20 yd"),2,IF((B139="30 yd"),3,4))))))*75))</f>
        <v/>
      </c>
    </row>
    <row r="140" spans="1:10" x14ac:dyDescent="0.25">
      <c r="E140" s="11"/>
      <c r="F140" s="11"/>
      <c r="H140" s="12"/>
      <c r="I140" s="13"/>
      <c r="J140" s="14" t="str">
        <f>IF($A140="","",(MAX(0,(I140-IF((B140="10 yd"),1,IF((B140="15 yd"),1.5,IF((B140="20 yd"),2,IF((B140="30 yd"),3,4))))))*75))</f>
        <v/>
      </c>
    </row>
    <row r="141" spans="1:10" x14ac:dyDescent="0.25">
      <c r="E141" s="11"/>
      <c r="F141" s="11"/>
      <c r="H141" s="12"/>
      <c r="I141" s="13"/>
      <c r="J141" s="14" t="str">
        <f>IF($A141="","",(MAX(0,(I141-IF((B141="10 yd"),1,IF((B141="15 yd"),1.5,IF((B141="20 yd"),2,IF((B141="30 yd"),3,4))))))*75))</f>
        <v/>
      </c>
    </row>
    <row r="142" spans="1:10" x14ac:dyDescent="0.25">
      <c r="E142" s="11"/>
      <c r="F142" s="11"/>
      <c r="H142" s="12"/>
      <c r="I142" s="13"/>
      <c r="J142" s="14" t="str">
        <f>IF($A142="","",(MAX(0,(I142-IF((B142="10 yd"),1,IF((B142="15 yd"),1.5,IF((B142="20 yd"),2,IF((B142="30 yd"),3,4))))))*75))</f>
        <v/>
      </c>
    </row>
    <row r="143" spans="1:10" x14ac:dyDescent="0.25">
      <c r="E143" s="11"/>
      <c r="F143" s="11"/>
      <c r="H143" s="12"/>
      <c r="I143" s="13"/>
      <c r="J143" s="14" t="str">
        <f>IF($A143="","",(MAX(0,(I143-IF((B143="10 yd"),1,IF((B143="15 yd"),1.5,IF((B143="20 yd"),2,IF((B143="30 yd"),3,4))))))*75))</f>
        <v/>
      </c>
    </row>
    <row r="144" spans="1:10" x14ac:dyDescent="0.25">
      <c r="E144" s="11"/>
      <c r="F144" s="11"/>
      <c r="H144" s="12"/>
      <c r="I144" s="13"/>
      <c r="J144" s="14" t="str">
        <f>IF($A144="","",(MAX(0,(I144-IF((B144="10 yd"),1,IF((B144="15 yd"),1.5,IF((B144="20 yd"),2,IF((B144="30 yd"),3,4))))))*75))</f>
        <v/>
      </c>
    </row>
    <row r="145" spans="1:10" x14ac:dyDescent="0.25">
      <c r="E145" s="11"/>
      <c r="F145" s="11"/>
      <c r="H145" s="12"/>
      <c r="I145" s="13"/>
      <c r="J145" s="14" t="str">
        <f>IF($A145="","",(MAX(0,(I145-IF((B145="10 yd"),1,IF((B145="15 yd"),1.5,IF((B145="20 yd"),2,IF((B145="30 yd"),3,4))))))*75))</f>
        <v/>
      </c>
    </row>
    <row r="146" spans="1:10" x14ac:dyDescent="0.25">
      <c r="E146" s="11"/>
      <c r="F146" s="11"/>
      <c r="H146" s="12"/>
      <c r="I146" s="13"/>
      <c r="J146" s="14" t="str">
        <f>IF($A146="","",(MAX(0,(I146-IF((B146="10 yd"),1,IF((B146="15 yd"),1.5,IF((B146="20 yd"),2,IF((B146="30 yd"),3,4))))))*75))</f>
        <v/>
      </c>
    </row>
    <row r="147" spans="1:10" x14ac:dyDescent="0.25">
      <c r="E147" s="11"/>
      <c r="F147" s="11"/>
      <c r="H147" s="12"/>
      <c r="I147" s="13"/>
      <c r="J147" s="14" t="str">
        <f>IF($A147="","",(MAX(0,(I147-IF((B147="10 yd"),1,IF((B147="15 yd"),1.5,IF((B147="20 yd"),2,IF((B147="30 yd"),3,4))))))*75))</f>
        <v/>
      </c>
    </row>
    <row r="148" spans="1:10" x14ac:dyDescent="0.25">
      <c r="E148" s="11"/>
      <c r="F148" s="11"/>
      <c r="H148" s="12"/>
      <c r="I148" s="13"/>
      <c r="J148" s="14" t="str">
        <f>IF($A148="","",(MAX(0,(I148-IF((B148="10 yd"),1,IF((B148="15 yd"),1.5,IF((B148="20 yd"),2,IF((B148="30 yd"),3,4))))))*75))</f>
        <v/>
      </c>
    </row>
    <row r="149" spans="1:10" x14ac:dyDescent="0.25">
      <c r="E149" s="11"/>
      <c r="F149" s="11"/>
      <c r="H149" s="12"/>
      <c r="I149" s="13"/>
      <c r="J149" s="14" t="str">
        <f>IF($A149="","",(MAX(0,(I149-IF((B149="10 yd"),1,IF((B149="15 yd"),1.5,IF((B149="20 yd"),2,IF((B149="30 yd"),3,4))))))*75))</f>
        <v/>
      </c>
    </row>
    <row r="150" spans="1:10" x14ac:dyDescent="0.25">
      <c r="E150" s="11"/>
      <c r="F150" s="11"/>
      <c r="H150" s="12"/>
      <c r="I150" s="13"/>
      <c r="J150" s="14" t="str">
        <f>IF($A150="","",(MAX(0,(I150-IF((B150="10 yd"),1,IF((B150="15 yd"),1.5,IF((B150="20 yd"),2,IF((B150="30 yd"),3,4))))))*75))</f>
        <v/>
      </c>
    </row>
    <row r="151" spans="1:10" x14ac:dyDescent="0.25">
      <c r="E151" s="11"/>
      <c r="F151" s="11"/>
      <c r="H151" s="12"/>
      <c r="I151" s="13"/>
      <c r="J151" s="14" t="str">
        <f>IF($A151="","",(MAX(0,(I151-IF((B151="10 yd"),1,IF((B151="15 yd"),1.5,IF((B151="20 yd"),2,IF((B151="30 yd"),3,4))))))*75))</f>
        <v/>
      </c>
    </row>
    <row r="152" spans="1:10" x14ac:dyDescent="0.25">
      <c r="E152" s="11"/>
      <c r="F152" s="11"/>
      <c r="H152" s="12"/>
      <c r="I152" s="13"/>
      <c r="J152" s="14" t="str">
        <f>IF($A152="","",(MAX(0,(I152-IF((B152="10 yd"),1,IF((B152="15 yd"),1.5,IF((B152="20 yd"),2,IF((B152="30 yd"),3,4))))))*75))</f>
        <v/>
      </c>
    </row>
    <row r="153" spans="1:10" x14ac:dyDescent="0.25">
      <c r="E153" s="11"/>
      <c r="F153" s="11"/>
      <c r="H153" s="12"/>
      <c r="I153" s="13"/>
      <c r="J153" s="14" t="str">
        <f>IF($A153="","",(MAX(0,(I153-IF((B153="10 yd"),1,IF((B153="15 yd"),1.5,IF((B153="20 yd"),2,IF((B153="30 yd"),3,4))))))*75))</f>
        <v/>
      </c>
    </row>
    <row r="154" spans="1:10" x14ac:dyDescent="0.25">
      <c r="E154" s="11"/>
      <c r="F154" s="11"/>
      <c r="H154" s="12"/>
      <c r="I154" s="13"/>
      <c r="J154" s="14" t="str">
        <f>IF($A154="","",(MAX(0,(I154-IF((B154="10 yd"),1,IF((B154="15 yd"),1.5,IF((B154="20 yd"),2,IF((B154="30 yd"),3,4))))))*75))</f>
        <v/>
      </c>
    </row>
    <row r="155" spans="1:10" x14ac:dyDescent="0.25">
      <c r="E155" s="11"/>
      <c r="F155" s="11"/>
      <c r="H155" s="12"/>
      <c r="I155" s="13"/>
      <c r="J155" s="14" t="str">
        <f>IF($A155="","",(MAX(0,(I155-IF((B155="10 yd"),1,IF((B155="15 yd"),1.5,IF((B155="20 yd"),2,IF((B155="30 yd"),3,4))))))*75))</f>
        <v/>
      </c>
    </row>
    <row r="156" spans="1:10" x14ac:dyDescent="0.25">
      <c r="E156" s="11"/>
      <c r="F156" s="11"/>
      <c r="H156" s="12"/>
      <c r="I156" s="13"/>
      <c r="J156" s="14" t="str">
        <f>IF($A156="","",(MAX(0,(I156-IF((B156="10 yd"),1,IF((B156="15 yd"),1.5,IF((B156="20 yd"),2,IF((B156="30 yd"),3,4))))))*75))</f>
        <v/>
      </c>
    </row>
    <row r="157" spans="1:10" x14ac:dyDescent="0.25">
      <c r="E157" s="11"/>
      <c r="F157" s="11"/>
      <c r="H157" s="12"/>
      <c r="I157" s="13"/>
      <c r="J157" s="14" t="str">
        <f>IF($A157="","",(MAX(0,(I157-IF((B157="10 yd"),1,IF((B157="15 yd"),1.5,IF((B157="20 yd"),2,IF((B157="30 yd"),3,4))))))*75))</f>
        <v/>
      </c>
    </row>
    <row r="158" spans="1:10" x14ac:dyDescent="0.25">
      <c r="E158" s="11"/>
      <c r="F158" s="11"/>
      <c r="H158" s="12"/>
      <c r="I158" s="13"/>
      <c r="J158" s="14" t="str">
        <f>IF($A158="","",(MAX(0,(I158-IF((B158="10 yd"),1,IF((B158="15 yd"),1.5,IF((B158="20 yd"),2,IF((B158="30 yd"),3,4))))))*75))</f>
        <v/>
      </c>
    </row>
    <row r="159" spans="1:10" x14ac:dyDescent="0.25">
      <c r="E159" s="11"/>
      <c r="F159" s="11"/>
      <c r="H159" s="12"/>
      <c r="I159" s="13"/>
      <c r="J159" s="14" t="str">
        <f>IF($A159="","",(MAX(0,(I159-IF((B159="10 yd"),1,IF((B159="15 yd"),1.5,IF((B159="20 yd"),2,IF((B159="30 yd"),3,4))))))*75))</f>
        <v/>
      </c>
    </row>
    <row r="160" spans="1:10" x14ac:dyDescent="0.25">
      <c r="E160" s="11"/>
      <c r="F160" s="11"/>
      <c r="H160" s="12"/>
      <c r="I160" s="13"/>
      <c r="J160" s="14" t="str">
        <f>IF($A160="","",(MAX(0,(I160-IF((B160="10 yd"),1,IF((B160="15 yd"),1.5,IF((B160="20 yd"),2,IF((B160="30 yd"),3,4))))))*75))</f>
        <v/>
      </c>
    </row>
    <row r="161" spans="1:10" x14ac:dyDescent="0.25">
      <c r="E161" s="11"/>
      <c r="F161" s="11"/>
      <c r="H161" s="12"/>
      <c r="I161" s="13"/>
      <c r="J161" s="14" t="str">
        <f>IF($A161="","",(MAX(0,(I161-IF((B161="10 yd"),1,IF((B161="15 yd"),1.5,IF((B161="20 yd"),2,IF((B161="30 yd"),3,4))))))*75))</f>
        <v/>
      </c>
    </row>
    <row r="162" spans="1:10" x14ac:dyDescent="0.25">
      <c r="E162" s="11"/>
      <c r="F162" s="11"/>
      <c r="H162" s="12"/>
      <c r="I162" s="13"/>
      <c r="J162" s="14" t="str">
        <f>IF($A162="","",(MAX(0,(I162-IF((B162="10 yd"),1,IF((B162="15 yd"),1.5,IF((B162="20 yd"),2,IF((B162="30 yd"),3,4))))))*75))</f>
        <v/>
      </c>
    </row>
    <row r="163" spans="1:10" x14ac:dyDescent="0.25">
      <c r="E163" s="11"/>
      <c r="F163" s="11"/>
      <c r="H163" s="12"/>
      <c r="I163" s="13"/>
      <c r="J163" s="14" t="str">
        <f>IF($A163="","",(MAX(0,(I163-IF((B163="10 yd"),1,IF((B163="15 yd"),1.5,IF((B163="20 yd"),2,IF((B163="30 yd"),3,4))))))*75))</f>
        <v/>
      </c>
    </row>
    <row r="164" spans="1:10" x14ac:dyDescent="0.25">
      <c r="E164" s="11"/>
      <c r="F164" s="11"/>
      <c r="H164" s="12"/>
      <c r="I164" s="13"/>
      <c r="J164" s="14" t="str">
        <f>IF($A164="","",(MAX(0,(I164-IF((B164="10 yd"),1,IF((B164="15 yd"),1.5,IF((B164="20 yd"),2,IF((B164="30 yd"),3,4))))))*75))</f>
        <v/>
      </c>
    </row>
    <row r="165" spans="1:10" x14ac:dyDescent="0.25">
      <c r="E165" s="11"/>
      <c r="F165" s="11"/>
      <c r="H165" s="12"/>
      <c r="I165" s="13"/>
      <c r="J165" s="14" t="str">
        <f>IF($A165="","",(MAX(0,(I165-IF((B165="10 yd"),1,IF((B165="15 yd"),1.5,IF((B165="20 yd"),2,IF((B165="30 yd"),3,4))))))*75))</f>
        <v/>
      </c>
    </row>
    <row r="166" spans="1:10" x14ac:dyDescent="0.25">
      <c r="E166" s="11"/>
      <c r="F166" s="11"/>
      <c r="H166" s="12"/>
      <c r="I166" s="13"/>
      <c r="J166" s="14" t="str">
        <f>IF($A166="","",(MAX(0,(I166-IF((B166="10 yd"),1,IF((B166="15 yd"),1.5,IF((B166="20 yd"),2,IF((B166="30 yd"),3,4))))))*75))</f>
        <v/>
      </c>
    </row>
    <row r="167" spans="1:10" x14ac:dyDescent="0.25">
      <c r="E167" s="11"/>
      <c r="F167" s="11"/>
      <c r="H167" s="12"/>
      <c r="I167" s="13"/>
      <c r="J167" s="14" t="str">
        <f>IF($A167="","",(MAX(0,(I167-IF((B167="10 yd"),1,IF((B167="15 yd"),1.5,IF((B167="20 yd"),2,IF((B167="30 yd"),3,4))))))*75))</f>
        <v/>
      </c>
    </row>
    <row r="168" spans="1:10" x14ac:dyDescent="0.25">
      <c r="E168" s="11"/>
      <c r="F168" s="11"/>
      <c r="H168" s="12"/>
      <c r="I168" s="13"/>
      <c r="J168" s="14" t="str">
        <f>IF($A168="","",(MAX(0,(I168-IF((B168="10 yd"),1,IF((B168="15 yd"),1.5,IF((B168="20 yd"),2,IF((B168="30 yd"),3,4))))))*75))</f>
        <v/>
      </c>
    </row>
    <row r="169" spans="1:10" x14ac:dyDescent="0.25">
      <c r="E169" s="11"/>
      <c r="F169" s="11"/>
      <c r="H169" s="12"/>
      <c r="I169" s="13"/>
      <c r="J169" s="14" t="str">
        <f>IF($A169="","",(MAX(0,(I169-IF((B169="10 yd"),1,IF((B169="15 yd"),1.5,IF((B169="20 yd"),2,IF((B169="30 yd"),3,4))))))*75))</f>
        <v/>
      </c>
    </row>
    <row r="170" spans="1:10" x14ac:dyDescent="0.25">
      <c r="E170" s="11"/>
      <c r="F170" s="11"/>
      <c r="H170" s="12"/>
      <c r="I170" s="13"/>
      <c r="J170" s="14" t="str">
        <f>IF($A170="","",(MAX(0,(I170-IF((B170="10 yd"),1,IF((B170="15 yd"),1.5,IF((B170="20 yd"),2,IF((B170="30 yd"),3,4))))))*75))</f>
        <v/>
      </c>
    </row>
    <row r="171" spans="1:10" x14ac:dyDescent="0.25">
      <c r="E171" s="11"/>
      <c r="F171" s="11"/>
      <c r="H171" s="12"/>
      <c r="I171" s="13"/>
      <c r="J171" s="14" t="str">
        <f>IF($A171="","",(MAX(0,(I171-IF((B171="10 yd"),1,IF((B171="15 yd"),1.5,IF((B171="20 yd"),2,IF((B171="30 yd"),3,4))))))*75))</f>
        <v/>
      </c>
    </row>
    <row r="172" spans="1:10" x14ac:dyDescent="0.25">
      <c r="E172" s="11"/>
      <c r="F172" s="11"/>
      <c r="H172" s="12"/>
      <c r="I172" s="13"/>
      <c r="J172" s="14" t="str">
        <f>IF($A172="","",(MAX(0,(I172-IF((B172="10 yd"),1,IF((B172="15 yd"),1.5,IF((B172="20 yd"),2,IF((B172="30 yd"),3,4))))))*75))</f>
        <v/>
      </c>
    </row>
    <row r="173" spans="1:10" x14ac:dyDescent="0.25">
      <c r="E173" s="11"/>
      <c r="F173" s="11"/>
      <c r="H173" s="12"/>
      <c r="I173" s="13"/>
      <c r="J173" s="14" t="str">
        <f>IF($A173="","",(MAX(0,(I173-IF((B173="10 yd"),1,IF((B173="15 yd"),1.5,IF((B173="20 yd"),2,IF((B173="30 yd"),3,4))))))*75))</f>
        <v/>
      </c>
    </row>
    <row r="174" spans="1:10" x14ac:dyDescent="0.25">
      <c r="E174" s="11"/>
      <c r="F174" s="11"/>
      <c r="H174" s="12"/>
      <c r="I174" s="13"/>
      <c r="J174" s="14" t="str">
        <f>IF($A174="","",(MAX(0,(I174-IF((B174="10 yd"),1,IF((B174="15 yd"),1.5,IF((B174="20 yd"),2,IF((B174="30 yd"),3,4))))))*75))</f>
        <v/>
      </c>
    </row>
    <row r="175" spans="1:10" x14ac:dyDescent="0.25">
      <c r="E175" s="11"/>
      <c r="F175" s="11"/>
      <c r="H175" s="12"/>
      <c r="I175" s="13"/>
      <c r="J175" s="14" t="str">
        <f>IF($A175="","",(MAX(0,(I175-IF((B175="10 yd"),1,IF((B175="15 yd"),1.5,IF((B175="20 yd"),2,IF((B175="30 yd"),3,4))))))*75))</f>
        <v/>
      </c>
    </row>
    <row r="176" spans="1:10" x14ac:dyDescent="0.25">
      <c r="E176" s="11"/>
      <c r="F176" s="11"/>
      <c r="H176" s="12"/>
      <c r="I176" s="13"/>
      <c r="J176" s="14" t="str">
        <f>IF($A176="","",(MAX(0,(I176-IF((B176="10 yd"),1,IF((B176="15 yd"),1.5,IF((B176="20 yd"),2,IF((B176="30 yd"),3,4))))))*75))</f>
        <v/>
      </c>
    </row>
    <row r="177" spans="1:10" x14ac:dyDescent="0.25">
      <c r="E177" s="11"/>
      <c r="F177" s="11"/>
      <c r="H177" s="12"/>
      <c r="I177" s="13"/>
      <c r="J177" s="14" t="str">
        <f>IF($A177="","",(MAX(0,(I177-IF((B177="10 yd"),1,IF((B177="15 yd"),1.5,IF((B177="20 yd"),2,IF((B177="30 yd"),3,4))))))*75))</f>
        <v/>
      </c>
    </row>
    <row r="178" spans="1:10" x14ac:dyDescent="0.25">
      <c r="E178" s="11"/>
      <c r="F178" s="11"/>
      <c r="H178" s="12"/>
      <c r="I178" s="13"/>
      <c r="J178" s="14" t="str">
        <f>IF($A178="","",(MAX(0,(I178-IF((B178="10 yd"),1,IF((B178="15 yd"),1.5,IF((B178="20 yd"),2,IF((B178="30 yd"),3,4))))))*75))</f>
        <v/>
      </c>
    </row>
    <row r="179" spans="1:10" x14ac:dyDescent="0.25">
      <c r="E179" s="11"/>
      <c r="F179" s="11"/>
      <c r="H179" s="12"/>
      <c r="I179" s="13"/>
      <c r="J179" s="14" t="str">
        <f>IF($A179="","",(MAX(0,(I179-IF((B179="10 yd"),1,IF((B179="15 yd"),1.5,IF((B179="20 yd"),2,IF((B179="30 yd"),3,4))))))*75))</f>
        <v/>
      </c>
    </row>
    <row r="180" spans="1:10" x14ac:dyDescent="0.25">
      <c r="E180" s="11"/>
      <c r="F180" s="11"/>
      <c r="H180" s="12"/>
      <c r="I180" s="13"/>
      <c r="J180" s="14" t="str">
        <f>IF($A180="","",(MAX(0,(I180-IF((B180="10 yd"),1,IF((B180="15 yd"),1.5,IF((B180="20 yd"),2,IF((B180="30 yd"),3,4))))))*75))</f>
        <v/>
      </c>
    </row>
    <row r="181" spans="1:10" x14ac:dyDescent="0.25">
      <c r="E181" s="11"/>
      <c r="F181" s="11"/>
      <c r="H181" s="12"/>
      <c r="I181" s="13"/>
      <c r="J181" s="14" t="str">
        <f>IF($A181="","",(MAX(0,(I181-IF((B181="10 yd"),1,IF((B181="15 yd"),1.5,IF((B181="20 yd"),2,IF((B181="30 yd"),3,4))))))*75))</f>
        <v/>
      </c>
    </row>
    <row r="182" spans="1:10" x14ac:dyDescent="0.25">
      <c r="E182" s="11"/>
      <c r="F182" s="11"/>
      <c r="H182" s="12"/>
      <c r="I182" s="13"/>
      <c r="J182" s="14" t="str">
        <f>IF($A182="","",(MAX(0,(I182-IF((B182="10 yd"),1,IF((B182="15 yd"),1.5,IF((B182="20 yd"),2,IF((B182="30 yd"),3,4))))))*75))</f>
        <v/>
      </c>
    </row>
    <row r="183" spans="1:10" x14ac:dyDescent="0.25">
      <c r="E183" s="11"/>
      <c r="F183" s="11"/>
      <c r="H183" s="12"/>
      <c r="I183" s="13"/>
      <c r="J183" s="14" t="str">
        <f>IF($A183="","",(MAX(0,(I183-IF((B183="10 yd"),1,IF((B183="15 yd"),1.5,IF((B183="20 yd"),2,IF((B183="30 yd"),3,4))))))*75))</f>
        <v/>
      </c>
    </row>
    <row r="184" spans="1:10" x14ac:dyDescent="0.25">
      <c r="E184" s="11"/>
      <c r="F184" s="11"/>
      <c r="H184" s="12"/>
      <c r="I184" s="13"/>
      <c r="J184" s="14" t="str">
        <f>IF($A184="","",(MAX(0,(I184-IF((B184="10 yd"),1,IF((B184="15 yd"),1.5,IF((B184="20 yd"),2,IF((B184="30 yd"),3,4))))))*75))</f>
        <v/>
      </c>
    </row>
    <row r="185" spans="1:10" x14ac:dyDescent="0.25">
      <c r="E185" s="11"/>
      <c r="F185" s="11"/>
      <c r="H185" s="12"/>
      <c r="I185" s="13"/>
      <c r="J185" s="14" t="str">
        <f>IF($A185="","",(MAX(0,(I185-IF((B185="10 yd"),1,IF((B185="15 yd"),1.5,IF((B185="20 yd"),2,IF((B185="30 yd"),3,4))))))*75))</f>
        <v/>
      </c>
    </row>
    <row r="186" spans="1:10" x14ac:dyDescent="0.25">
      <c r="E186" s="11"/>
      <c r="F186" s="11"/>
      <c r="H186" s="12"/>
      <c r="I186" s="13"/>
      <c r="J186" s="14" t="str">
        <f>IF($A186="","",(MAX(0,(I186-IF((B186="10 yd"),1,IF((B186="15 yd"),1.5,IF((B186="20 yd"),2,IF((B186="30 yd"),3,4))))))*75))</f>
        <v/>
      </c>
    </row>
    <row r="187" spans="1:10" x14ac:dyDescent="0.25">
      <c r="E187" s="11"/>
      <c r="F187" s="11"/>
      <c r="H187" s="12"/>
      <c r="I187" s="13"/>
      <c r="J187" s="14" t="str">
        <f>IF($A187="","",(MAX(0,(I187-IF((B187="10 yd"),1,IF((B187="15 yd"),1.5,IF((B187="20 yd"),2,IF((B187="30 yd"),3,4))))))*75))</f>
        <v/>
      </c>
    </row>
    <row r="188" spans="1:10" x14ac:dyDescent="0.25">
      <c r="E188" s="11"/>
      <c r="F188" s="11"/>
      <c r="H188" s="12"/>
      <c r="I188" s="13"/>
      <c r="J188" s="14" t="str">
        <f>IF($A188="","",(MAX(0,(I188-IF((B188="10 yd"),1,IF((B188="15 yd"),1.5,IF((B188="20 yd"),2,IF((B188="30 yd"),3,4))))))*75))</f>
        <v/>
      </c>
    </row>
    <row r="189" spans="1:10" x14ac:dyDescent="0.25">
      <c r="E189" s="11"/>
      <c r="F189" s="11"/>
      <c r="H189" s="12"/>
      <c r="I189" s="13"/>
      <c r="J189" s="14" t="str">
        <f>IF($A189="","",(MAX(0,(I189-IF((B189="10 yd"),1,IF((B189="15 yd"),1.5,IF((B189="20 yd"),2,IF((B189="30 yd"),3,4))))))*75))</f>
        <v/>
      </c>
    </row>
    <row r="190" spans="1:10" x14ac:dyDescent="0.25">
      <c r="E190" s="11"/>
      <c r="F190" s="11"/>
      <c r="H190" s="12"/>
      <c r="I190" s="13"/>
      <c r="J190" s="14" t="str">
        <f>IF($A190="","",(MAX(0,(I190-IF((B190="10 yd"),1,IF((B190="15 yd"),1.5,IF((B190="20 yd"),2,IF((B190="30 yd"),3,4))))))*75))</f>
        <v/>
      </c>
    </row>
    <row r="191" spans="1:10" x14ac:dyDescent="0.25">
      <c r="E191" s="11"/>
      <c r="F191" s="11"/>
      <c r="H191" s="12"/>
      <c r="I191" s="13"/>
      <c r="J191" s="14" t="str">
        <f>IF($A191="","",(MAX(0,(I191-IF((B191="10 yd"),1,IF((B191="15 yd"),1.5,IF((B191="20 yd"),2,IF((B191="30 yd"),3,4))))))*75))</f>
        <v/>
      </c>
    </row>
    <row r="192" spans="1:10" x14ac:dyDescent="0.25">
      <c r="E192" s="11"/>
      <c r="F192" s="11"/>
      <c r="H192" s="12"/>
      <c r="I192" s="13"/>
      <c r="J192" s="14" t="str">
        <f>IF($A192="","",(MAX(0,(I192-IF((B192="10 yd"),1,IF((B192="15 yd"),1.5,IF((B192="20 yd"),2,IF((B192="30 yd"),3,4))))))*75))</f>
        <v/>
      </c>
    </row>
    <row r="193" spans="1:10" x14ac:dyDescent="0.25">
      <c r="E193" s="11"/>
      <c r="F193" s="11"/>
      <c r="H193" s="12"/>
      <c r="I193" s="13"/>
      <c r="J193" s="14" t="str">
        <f>IF($A193="","",(MAX(0,(I193-IF((B193="10 yd"),1,IF((B193="15 yd"),1.5,IF((B193="20 yd"),2,IF((B193="30 yd"),3,4))))))*75))</f>
        <v/>
      </c>
    </row>
    <row r="194" spans="1:10" x14ac:dyDescent="0.25">
      <c r="E194" s="11"/>
      <c r="F194" s="11"/>
      <c r="H194" s="12"/>
      <c r="I194" s="13"/>
      <c r="J194" s="14" t="str">
        <f>IF($A194="","",(MAX(0,(I194-IF((B194="10 yd"),1,IF((B194="15 yd"),1.5,IF((B194="20 yd"),2,IF((B194="30 yd"),3,4))))))*75))</f>
        <v/>
      </c>
    </row>
    <row r="195" spans="1:10" x14ac:dyDescent="0.25">
      <c r="E195" s="11"/>
      <c r="F195" s="11"/>
      <c r="H195" s="12"/>
      <c r="I195" s="13"/>
      <c r="J195" s="14" t="str">
        <f>IF($A195="","",(MAX(0,(I195-IF((B195="10 yd"),1,IF((B195="15 yd"),1.5,IF((B195="20 yd"),2,IF((B195="30 yd"),3,4))))))*75))</f>
        <v/>
      </c>
    </row>
    <row r="196" spans="1:10" x14ac:dyDescent="0.25">
      <c r="E196" s="11"/>
      <c r="F196" s="11"/>
      <c r="H196" s="12"/>
      <c r="I196" s="13"/>
      <c r="J196" s="14" t="str">
        <f>IF($A196="","",(MAX(0,(I196-IF((B196="10 yd"),1,IF((B196="15 yd"),1.5,IF((B196="20 yd"),2,IF((B196="30 yd"),3,4))))))*75))</f>
        <v/>
      </c>
    </row>
    <row r="197" spans="1:10" x14ac:dyDescent="0.25">
      <c r="E197" s="11"/>
      <c r="F197" s="11"/>
      <c r="H197" s="12"/>
      <c r="I197" s="13"/>
      <c r="J197" s="14" t="str">
        <f>IF($A197="","",(MAX(0,(I197-IF((B197="10 yd"),1,IF((B197="15 yd"),1.5,IF((B197="20 yd"),2,IF((B197="30 yd"),3,4))))))*75))</f>
        <v/>
      </c>
    </row>
    <row r="198" spans="1:10" x14ac:dyDescent="0.25">
      <c r="E198" s="11"/>
      <c r="F198" s="11"/>
      <c r="H198" s="12"/>
      <c r="I198" s="13"/>
      <c r="J198" s="14" t="str">
        <f>IF($A198="","",(MAX(0,(I198-IF((B198="10 yd"),1,IF((B198="15 yd"),1.5,IF((B198="20 yd"),2,IF((B198="30 yd"),3,4))))))*75))</f>
        <v/>
      </c>
    </row>
    <row r="199" spans="1:10" x14ac:dyDescent="0.25">
      <c r="E199" s="11"/>
      <c r="F199" s="11"/>
      <c r="H199" s="12"/>
      <c r="I199" s="13"/>
      <c r="J199" s="14" t="str">
        <f>IF($A199="","",(MAX(0,(I199-IF((B199="10 yd"),1,IF((B199="15 yd"),1.5,IF((B199="20 yd"),2,IF((B199="30 yd"),3,4))))))*75))</f>
        <v/>
      </c>
    </row>
    <row r="200" spans="1:10" x14ac:dyDescent="0.25">
      <c r="E200" s="11"/>
      <c r="F200" s="11"/>
      <c r="H200" s="12"/>
      <c r="I200" s="13"/>
      <c r="J200" s="14" t="str">
        <f>IF($A200="","",(MAX(0,(I200-IF((B200="10 yd"),1,IF((B200="15 yd"),1.5,IF((B200="20 yd"),2,IF((B200="30 yd"),3,4))))))*75))</f>
        <v/>
      </c>
    </row>
    <row r="201" spans="1:10" x14ac:dyDescent="0.25">
      <c r="E201" s="11"/>
      <c r="F201" s="11"/>
      <c r="H201" s="12"/>
      <c r="I201" s="13"/>
      <c r="J201" s="14" t="str">
        <f>IF($A201="","",(MAX(0,(I201-IF((B201="10 yd"),1,IF((B201="15 yd"),1.5,IF((B201="20 yd"),2,IF((B201="30 yd"),3,4))))))*75))</f>
        <v/>
      </c>
    </row>
  </sheetData>
  <autoFilter ref="A1:J1"/>
  <conditionalFormatting sqref="F2:F201">
    <cfRule type="expression" dxfId="0" priority="1">
      <formula>AND(F2&lt;&gt;"",F2&lt;TODAY(),NOT(OR($G2="Picked up",$G2="In yard")))</formula>
    </cfRule>
  </conditionalFormatting>
  <dataValidations count="6">
    <dataValidation type="list" allowBlank="1" showErrorMessage="1" errorTitle="Pick from the list" error="Choose one of: 10 yd, 15 yd, 20 yd, 30 yd, 40 yd" sqref="B2:B201">
      <formula1>"10 yd,15 yd,20 yd,30 yd,40 yd"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list" allowBlank="1" showErrorMessage="1" errorTitle="Pick from the list" error="Choose one of: On site, Picked up, In yard" sqref="G2:G201">
      <formula1>"On site,Picked up,In yard"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46</v>
      </c>
      <c r="B1" s="15" t="s">
        <v>47</v>
      </c>
      <c r="C1" s="15" t="s">
        <v>48</v>
      </c>
    </row>
    <row r="2" spans="1:3" x14ac:dyDescent="0.25">
      <c r="A2" s="16" t="s">
        <v>49</v>
      </c>
      <c r="B2" s="17"/>
      <c r="C2" s="17"/>
    </row>
    <row r="3" spans="1:2" x14ac:dyDescent="0.25">
      <c r="A3" t="s">
        <v>50</v>
      </c>
      <c r="B3" s="18">
        <f>COUNTA('Containers'!$A$2:$A$201)</f>
        <v>5</v>
      </c>
    </row>
    <row r="4" spans="1:2" x14ac:dyDescent="0.25">
      <c r="A4" t="s">
        <v>51</v>
      </c>
      <c r="B4" s="18">
        <f>COUNTIFS('Containers'!$F$2:$F$201,("&lt;"&amp;TODAY()),'Containers'!$G$2:$G$201,"&lt;&gt;Picked up",'Containers'!$G$2:$G$201,"&lt;&gt;In yard")</f>
        <v>1</v>
      </c>
    </row>
    <row r="5" spans="1:3" x14ac:dyDescent="0.25">
      <c r="A5" s="16" t="s">
        <v>52</v>
      </c>
      <c r="B5" s="17"/>
      <c r="C5" s="17"/>
    </row>
    <row r="6" spans="1:2" x14ac:dyDescent="0.25">
      <c r="A6" t="s">
        <v>53</v>
      </c>
      <c r="B6" s="18">
        <f>COUNTIF('Containers'!$G$2:$G$201,"On site")</f>
        <v>3</v>
      </c>
    </row>
    <row r="7" spans="1:2" x14ac:dyDescent="0.25">
      <c r="A7" t="s">
        <v>54</v>
      </c>
      <c r="B7" s="18">
        <f>COUNTIF('Containers'!$G$2:$G$201,"Picked up")</f>
        <v>1</v>
      </c>
    </row>
    <row r="8" spans="1:2" x14ac:dyDescent="0.25">
      <c r="A8" t="s">
        <v>55</v>
      </c>
      <c r="B8" s="18">
        <f>COUNTIF('Containers'!$G$2:$G$201,"In yard")</f>
        <v>1</v>
      </c>
    </row>
    <row r="9" spans="1:3" x14ac:dyDescent="0.25">
      <c r="A9" s="16" t="s">
        <v>56</v>
      </c>
      <c r="B9" s="17"/>
      <c r="C9" s="17"/>
    </row>
    <row r="10" spans="1:2" x14ac:dyDescent="0.25">
      <c r="A10" t="s">
        <v>57</v>
      </c>
      <c r="B10" s="19">
        <f>SUM('Containers'!$H$2:$H$201)</f>
        <v>1950</v>
      </c>
    </row>
    <row r="11" spans="1:2" x14ac:dyDescent="0.25">
      <c r="A11" t="s">
        <v>58</v>
      </c>
      <c r="B11" s="19">
        <f>SUM('Containers'!$J$2:$J$201)</f>
        <v>45.00000000000001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Containers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