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<sst xmlns="http://schemas.openxmlformats.org/spreadsheetml/2006/main" count="59" uniqueCount="53">
  <si>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Dryer Vent Cleaning Job Log</t>
  </si>
  <si>
    <t>A free dryer-vent cleaning job log: record customer, address, airflow, and fee per job in Google Sheets and Excel for your records.</t>
  </si>
  <si>
    <t>Quick start</t>
  </si>
  <si>
    <t>Open the Jobs tab and replace the sample rows with your own — one row per entry. Formulas fill in automatically for new rows.</t>
  </si>
  <si>
    <t>Record airflow before and after; the improvement is the best proof of the work for the customer.</t>
  </si>
  <si>
    <t>Long runs and heavy lint need shorter cleaning intervals; set Next cleaning and send a reminder.</t>
  </si>
  <si>
    <t>Next cleaning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</si>
  <si>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</si>
  <si>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</si>
  <si>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</si>
  <si>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</si>
  <si>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</si>
  <si>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</si>
  <si>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</si>
  <si>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 date</t>
  </si>
  <si>
    <t>Customer</t>
  </si>
  <si>
    <t>Address</t>
  </si>
  <si>
    <t>Vent run</t>
  </si>
  <si>
    <t>Airflow before (fpm)</t>
  </si>
  <si>
    <t>Airflow after (fpm)</t>
  </si>
  <si>
    <t>Lint removed</t>
  </si>
  <si>
    <t>Next cleaning</t>
  </si>
  <si>
    <t>Condition</t>
  </si>
  <si>
    <t>Fee</t>
  </si>
  <si>
    <t>Paid</t>
  </si>
  <si>
    <t>Needs attention</t>
  </si>
  <si>
    <t>R. Lopez</t>
  </si>
  <si>
    <t>12 Oak Ct</t>
  </si>
  <si>
    <t>Wall (short)</t>
  </si>
  <si>
    <t>Moderate</t>
  </si>
  <si>
    <t>Not required</t>
  </si>
  <si>
    <t>Maple Apartments #4B</t>
  </si>
  <si>
    <t>200 Maple Ave</t>
  </si>
  <si>
    <t>Roof</t>
  </si>
  <si>
    <t>Blocked</t>
  </si>
  <si>
    <t>Bird guard installed</t>
  </si>
  <si>
    <t>T. Nguyen</t>
  </si>
  <si>
    <t>7 Elm St</t>
  </si>
  <si>
    <t>Long run (over 25 ft)</t>
  </si>
  <si>
    <t>Heavy</t>
  </si>
  <si>
    <t>Recommend repair</t>
  </si>
  <si>
    <t>Unpaid</t>
  </si>
  <si>
    <t>Harbor Laundromat</t>
  </si>
  <si>
    <t>50 Dock St</t>
  </si>
  <si>
    <t>Item</t>
  </si>
  <si>
    <t>Value</t>
  </si>
  <si>
    <t>Notes</t>
  </si>
  <si>
    <t>Totals</t>
  </si>
  <si>
    <t>Jobs</t>
  </si>
  <si>
    <t>Revenue</t>
  </si>
  <si>
    <t>Unpaid fees</t>
  </si>
  <si>
    <t>Follow-up</t>
  </si>
  <si>
    <t>Repairs to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</si>
</sst>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24" customWidth="1"/>
    <col min="4" max="4" width="16" customWidth="1"/>
    <col min="5" max="5" width="23" customWidth="1"/>
    <col min="6" max="6" width="22" customWidth="1"/>
    <col min="7" max="9" width="16" customWidth="1"/>
    <col min="10" max="10" width="14" customWidth="1"/>
    <col min="11" max="11" width="16" customWidth="1"/>
    <col min="12" max="12" width="2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46302</v>
      </c>
      <c r="B2" t="s">
        <v>26</v>
      </c>
      <c r="C2" t="s">
        <v>27</v>
      </c>
      <c r="D2" t="s">
        <v>28</v>
      </c>
      <c r="E2" s="12">
        <v>380</v>
      </c>
      <c r="F2" s="12">
        <v>1150</v>
      </c>
      <c r="G2" t="s">
        <v>29</v>
      </c>
      <c r="H2" s="11">
        <v>46673</v>
      </c>
      <c r="I2" t="s">
        <v>30</v>
      </c>
      <c r="J2" s="13">
        <v>129</v>
      </c>
      <c r="K2" t="s">
        <v>24</v>
      </c>
      <c r="L2" s="14" t="str">
        <f>IF($A2="","",IF((I2="Recommend repair"),"Quote repair",IF(AND((K2&lt;&gt;"Paid"),(A2&lt;TODAY())),"Collect payment","")))</f>
        <v/>
      </c>
    </row>
    <row r="3" spans="1:12" x14ac:dyDescent="0.25">
      <c r="A3" s="11">
        <v>46304</v>
      </c>
      <c r="B3" t="s">
        <v>31</v>
      </c>
      <c r="C3" t="s">
        <v>32</v>
      </c>
      <c r="D3" t="s">
        <v>33</v>
      </c>
      <c r="E3" s="12">
        <v>120</v>
      </c>
      <c r="F3" s="12">
        <v>980</v>
      </c>
      <c r="G3" t="s">
        <v>34</v>
      </c>
      <c r="H3" s="11">
        <v>46673</v>
      </c>
      <c r="I3" t="s">
        <v>35</v>
      </c>
      <c r="J3" s="13">
        <v>189</v>
      </c>
      <c r="K3" t="s">
        <v>24</v>
      </c>
      <c r="L3" s="14" t="str">
        <f>IF($A3="","",IF((I3="Recommend repair"),"Quote repair",IF(AND((K3&lt;&gt;"Paid"),(A3&lt;TODAY())),"Collect payment","")))</f>
        <v/>
      </c>
    </row>
    <row r="4" spans="1:12" x14ac:dyDescent="0.25">
      <c r="A4" s="11">
        <v>46306</v>
      </c>
      <c r="B4" t="s">
        <v>36</v>
      </c>
      <c r="C4" t="s">
        <v>37</v>
      </c>
      <c r="D4" t="s">
        <v>38</v>
      </c>
      <c r="E4" s="12">
        <v>260</v>
      </c>
      <c r="F4" s="12">
        <v>640</v>
      </c>
      <c r="G4" t="s">
        <v>39</v>
      </c>
      <c r="H4" s="11">
        <v>46490</v>
      </c>
      <c r="I4" t="s">
        <v>40</v>
      </c>
      <c r="J4" s="13">
        <v>159</v>
      </c>
      <c r="K4" t="s">
        <v>41</v>
      </c>
      <c r="L4" s="14" t="str">
        <f>IF($A4="","",IF((I4="Recommend repair"),"Quote repair",IF(AND((K4&lt;&gt;"Paid"),(A4&lt;TODAY())),"Collect payment","")))</f>
        <v>Quote repair</v>
      </c>
    </row>
    <row r="5" spans="1:12" x14ac:dyDescent="0.25">
      <c r="A5" s="11">
        <v>46307</v>
      </c>
      <c r="B5" t="s">
        <v>42</v>
      </c>
      <c r="C5" t="s">
        <v>43</v>
      </c>
      <c r="D5" t="s">
        <v>33</v>
      </c>
      <c r="E5" s="12">
        <v>300</v>
      </c>
      <c r="F5" s="12">
        <v>1200</v>
      </c>
      <c r="G5" t="s">
        <v>39</v>
      </c>
      <c r="H5" s="11">
        <v>46400</v>
      </c>
      <c r="I5" t="s">
        <v>30</v>
      </c>
      <c r="J5" s="13">
        <v>640</v>
      </c>
      <c r="K5" t="s">
        <v>41</v>
      </c>
      <c r="L5" s="14" t="str">
        <f>IF($A5="","",IF((I5="Recommend repair"),"Quote repair",IF(AND((K5&lt;&gt;"Paid"),(A5&lt;TODAY())),"Collect payment","")))</f>
        <v/>
      </c>
    </row>
    <row r="6" spans="1:12" x14ac:dyDescent="0.25">
      <c r="A6" s="11"/>
      <c r="E6" s="12"/>
      <c r="F6" s="12"/>
      <c r="H6" s="11"/>
      <c r="J6" s="13"/>
      <c r="L6" s="14" t="str">
        <f>IF($A6="","",IF((I6="Recommend repair"),"Quote repair",IF(AND((K6&lt;&gt;"Paid"),(A6&lt;TODAY())),"Collect payment","")))</f>
        <v/>
      </c>
    </row>
    <row r="7" spans="1:12" x14ac:dyDescent="0.25">
      <c r="A7" s="11"/>
      <c r="E7" s="12"/>
      <c r="F7" s="12"/>
      <c r="H7" s="11"/>
      <c r="J7" s="13"/>
      <c r="L7" s="14" t="str">
        <f>IF($A7="","",IF((I7="Recommend repair"),"Quote repair",IF(AND((K7&lt;&gt;"Paid"),(A7&lt;TODAY())),"Collect payment","")))</f>
        <v/>
      </c>
    </row>
    <row r="8" spans="1:12" x14ac:dyDescent="0.25">
      <c r="A8" s="11"/>
      <c r="E8" s="12"/>
      <c r="F8" s="12"/>
      <c r="H8" s="11"/>
      <c r="J8" s="13"/>
      <c r="L8" s="14" t="str">
        <f>IF($A8="","",IF((I8="Recommend repair"),"Quote repair",IF(AND((K8&lt;&gt;"Paid"),(A8&lt;TODAY())),"Collect payment","")))</f>
        <v/>
      </c>
    </row>
    <row r="9" spans="1:12" x14ac:dyDescent="0.25">
      <c r="A9" s="11"/>
      <c r="E9" s="12"/>
      <c r="F9" s="12"/>
      <c r="H9" s="11"/>
      <c r="J9" s="13"/>
      <c r="L9" s="14" t="str">
        <f>IF($A9="","",IF((I9="Recommend repair"),"Quote repair",IF(AND((K9&lt;&gt;"Paid"),(A9&lt;TODAY())),"Collect payment","")))</f>
        <v/>
      </c>
    </row>
    <row r="10" spans="1:12" x14ac:dyDescent="0.25">
      <c r="A10" s="11"/>
      <c r="E10" s="12"/>
      <c r="F10" s="12"/>
      <c r="H10" s="11"/>
      <c r="J10" s="13"/>
      <c r="L10" s="14" t="str">
        <f>IF($A10="","",IF((I10="Recommend repair"),"Quote repair",IF(AND((K10&lt;&gt;"Paid"),(A10&lt;TODAY())),"Collect payment","")))</f>
        <v/>
      </c>
    </row>
    <row r="11" spans="1:12" x14ac:dyDescent="0.25">
      <c r="A11" s="11"/>
      <c r="E11" s="12"/>
      <c r="F11" s="12"/>
      <c r="H11" s="11"/>
      <c r="J11" s="13"/>
      <c r="L11" s="14" t="str">
        <f>IF($A11="","",IF((I11="Recommend repair"),"Quote repair",IF(AND((K11&lt;&gt;"Paid"),(A11&lt;TODAY())),"Collect payment","")))</f>
        <v/>
      </c>
    </row>
    <row r="12" spans="1:12" x14ac:dyDescent="0.25">
      <c r="A12" s="11"/>
      <c r="E12" s="12"/>
      <c r="F12" s="12"/>
      <c r="H12" s="11"/>
      <c r="J12" s="13"/>
      <c r="L12" s="14" t="str">
        <f>IF($A12="","",IF((I12="Recommend repair"),"Quote repair",IF(AND((K12&lt;&gt;"Paid"),(A12&lt;TODAY())),"Collect payment","")))</f>
        <v/>
      </c>
    </row>
    <row r="13" spans="1:12" x14ac:dyDescent="0.25">
      <c r="A13" s="11"/>
      <c r="E13" s="12"/>
      <c r="F13" s="12"/>
      <c r="H13" s="11"/>
      <c r="J13" s="13"/>
      <c r="L13" s="14" t="str">
        <f>IF($A13="","",IF((I13="Recommend repair"),"Quote repair",IF(AND((K13&lt;&gt;"Paid"),(A13&lt;TODAY())),"Collect payment","")))</f>
        <v/>
      </c>
    </row>
    <row r="14" spans="1:12" x14ac:dyDescent="0.25">
      <c r="A14" s="11"/>
      <c r="E14" s="12"/>
      <c r="F14" s="12"/>
      <c r="H14" s="11"/>
      <c r="J14" s="13"/>
      <c r="L14" s="14" t="str">
        <f>IF($A14="","",IF((I14="Recommend repair"),"Quote repair",IF(AND((K14&lt;&gt;"Paid"),(A14&lt;TODAY())),"Collect payment","")))</f>
        <v/>
      </c>
    </row>
    <row r="15" spans="1:12" x14ac:dyDescent="0.25">
      <c r="A15" s="11"/>
      <c r="E15" s="12"/>
      <c r="F15" s="12"/>
      <c r="H15" s="11"/>
      <c r="J15" s="13"/>
      <c r="L15" s="14" t="str">
        <f>IF($A15="","",IF((I15="Recommend repair"),"Quote repair",IF(AND((K15&lt;&gt;"Paid"),(A15&lt;TODAY())),"Collect payment","")))</f>
        <v/>
      </c>
    </row>
    <row r="16" spans="1:12" x14ac:dyDescent="0.25">
      <c r="A16" s="11"/>
      <c r="E16" s="12"/>
      <c r="F16" s="12"/>
      <c r="H16" s="11"/>
      <c r="J16" s="13"/>
      <c r="L16" s="14" t="str">
        <f>IF($A16="","",IF((I16="Recommend repair"),"Quote repair",IF(AND((K16&lt;&gt;"Paid"),(A16&lt;TODAY())),"Collect payment","")))</f>
        <v/>
      </c>
    </row>
    <row r="17" spans="1:12" x14ac:dyDescent="0.25">
      <c r="A17" s="11"/>
      <c r="E17" s="12"/>
      <c r="F17" s="12"/>
      <c r="H17" s="11"/>
      <c r="J17" s="13"/>
      <c r="L17" s="14" t="str">
        <f>IF($A17="","",IF((I17="Recommend repair"),"Quote repair",IF(AND((K17&lt;&gt;"Paid"),(A17&lt;TODAY())),"Collect payment","")))</f>
        <v/>
      </c>
    </row>
    <row r="18" spans="1:12" x14ac:dyDescent="0.25">
      <c r="A18" s="11"/>
      <c r="E18" s="12"/>
      <c r="F18" s="12"/>
      <c r="H18" s="11"/>
      <c r="J18" s="13"/>
      <c r="L18" s="14" t="str">
        <f>IF($A18="","",IF((I18="Recommend repair"),"Quote repair",IF(AND((K18&lt;&gt;"Paid"),(A18&lt;TODAY())),"Collect payment","")))</f>
        <v/>
      </c>
    </row>
    <row r="19" spans="1:12" x14ac:dyDescent="0.25">
      <c r="A19" s="11"/>
      <c r="E19" s="12"/>
      <c r="F19" s="12"/>
      <c r="H19" s="11"/>
      <c r="J19" s="13"/>
      <c r="L19" s="14" t="str">
        <f>IF($A19="","",IF((I19="Recommend repair"),"Quote repair",IF(AND((K19&lt;&gt;"Paid"),(A19&lt;TODAY())),"Collect payment","")))</f>
        <v/>
      </c>
    </row>
    <row r="20" spans="1:12" x14ac:dyDescent="0.25">
      <c r="A20" s="11"/>
      <c r="E20" s="12"/>
      <c r="F20" s="12"/>
      <c r="H20" s="11"/>
      <c r="J20" s="13"/>
      <c r="L20" s="14" t="str">
        <f>IF($A20="","",IF((I20="Recommend repair"),"Quote repair",IF(AND((K20&lt;&gt;"Paid"),(A20&lt;TODAY())),"Collect payment","")))</f>
        <v/>
      </c>
    </row>
    <row r="21" spans="1:12" x14ac:dyDescent="0.25">
      <c r="A21" s="11"/>
      <c r="E21" s="12"/>
      <c r="F21" s="12"/>
      <c r="H21" s="11"/>
      <c r="J21" s="13"/>
      <c r="L21" s="14" t="str">
        <f>IF($A21="","",IF((I21="Recommend repair"),"Quote repair",IF(AND((K21&lt;&gt;"Paid"),(A21&lt;TODAY())),"Collect payment","")))</f>
        <v/>
      </c>
    </row>
    <row r="22" spans="1:12" x14ac:dyDescent="0.25">
      <c r="A22" s="11"/>
      <c r="E22" s="12"/>
      <c r="F22" s="12"/>
      <c r="H22" s="11"/>
      <c r="J22" s="13"/>
      <c r="L22" s="14" t="str">
        <f>IF($A22="","",IF((I22="Recommend repair"),"Quote repair",IF(AND((K22&lt;&gt;"Paid"),(A22&lt;TODAY())),"Collect payment","")))</f>
        <v/>
      </c>
    </row>
    <row r="23" spans="1:12" x14ac:dyDescent="0.25">
      <c r="A23" s="11"/>
      <c r="E23" s="12"/>
      <c r="F23" s="12"/>
      <c r="H23" s="11"/>
      <c r="J23" s="13"/>
      <c r="L23" s="14" t="str">
        <f>IF($A23="","",IF((I23="Recommend repair"),"Quote repair",IF(AND((K23&lt;&gt;"Paid"),(A23&lt;TODAY())),"Collect payment","")))</f>
        <v/>
      </c>
    </row>
    <row r="24" spans="1:12" x14ac:dyDescent="0.25">
      <c r="A24" s="11"/>
      <c r="E24" s="12"/>
      <c r="F24" s="12"/>
      <c r="H24" s="11"/>
      <c r="J24" s="13"/>
      <c r="L24" s="14" t="str">
        <f>IF($A24="","",IF((I24="Recommend repair"),"Quote repair",IF(AND((K24&lt;&gt;"Paid"),(A24&lt;TODAY())),"Collect payment","")))</f>
        <v/>
      </c>
    </row>
    <row r="25" spans="1:12" x14ac:dyDescent="0.25">
      <c r="A25" s="11"/>
      <c r="E25" s="12"/>
      <c r="F25" s="12"/>
      <c r="H25" s="11"/>
      <c r="J25" s="13"/>
      <c r="L25" s="14" t="str">
        <f>IF($A25="","",IF((I25="Recommend repair"),"Quote repair",IF(AND((K25&lt;&gt;"Paid"),(A25&lt;TODAY())),"Collect payment","")))</f>
        <v/>
      </c>
    </row>
    <row r="26" spans="1:12" x14ac:dyDescent="0.25">
      <c r="A26" s="11"/>
      <c r="E26" s="12"/>
      <c r="F26" s="12"/>
      <c r="H26" s="11"/>
      <c r="J26" s="13"/>
      <c r="L26" s="14" t="str">
        <f>IF($A26="","",IF((I26="Recommend repair"),"Quote repair",IF(AND((K26&lt;&gt;"Paid"),(A26&lt;TODAY())),"Collect payment","")))</f>
        <v/>
      </c>
    </row>
    <row r="27" spans="1:12" x14ac:dyDescent="0.25">
      <c r="A27" s="11"/>
      <c r="E27" s="12"/>
      <c r="F27" s="12"/>
      <c r="H27" s="11"/>
      <c r="J27" s="13"/>
      <c r="L27" s="14" t="str">
        <f>IF($A27="","",IF((I27="Recommend repair"),"Quote repair",IF(AND((K27&lt;&gt;"Paid"),(A27&lt;TODAY())),"Collect payment","")))</f>
        <v/>
      </c>
    </row>
    <row r="28" spans="1:12" x14ac:dyDescent="0.25">
      <c r="A28" s="11"/>
      <c r="E28" s="12"/>
      <c r="F28" s="12"/>
      <c r="H28" s="11"/>
      <c r="J28" s="13"/>
      <c r="L28" s="14" t="str">
        <f>IF($A28="","",IF((I28="Recommend repair"),"Quote repair",IF(AND((K28&lt;&gt;"Paid"),(A28&lt;TODAY())),"Collect payment","")))</f>
        <v/>
      </c>
    </row>
    <row r="29" spans="1:12" x14ac:dyDescent="0.25">
      <c r="A29" s="11"/>
      <c r="E29" s="12"/>
      <c r="F29" s="12"/>
      <c r="H29" s="11"/>
      <c r="J29" s="13"/>
      <c r="L29" s="14" t="str">
        <f>IF($A29="","",IF((I29="Recommend repair"),"Quote repair",IF(AND((K29&lt;&gt;"Paid"),(A29&lt;TODAY())),"Collect payment","")))</f>
        <v/>
      </c>
    </row>
    <row r="30" spans="1:12" x14ac:dyDescent="0.25">
      <c r="A30" s="11"/>
      <c r="E30" s="12"/>
      <c r="F30" s="12"/>
      <c r="H30" s="11"/>
      <c r="J30" s="13"/>
      <c r="L30" s="14" t="str">
        <f>IF($A30="","",IF((I30="Recommend repair"),"Quote repair",IF(AND((K30&lt;&gt;"Paid"),(A30&lt;TODAY())),"Collect payment","")))</f>
        <v/>
      </c>
    </row>
    <row r="31" spans="1:12" x14ac:dyDescent="0.25">
      <c r="A31" s="11"/>
      <c r="E31" s="12"/>
      <c r="F31" s="12"/>
      <c r="H31" s="11"/>
      <c r="J31" s="13"/>
      <c r="L31" s="14" t="str">
        <f>IF($A31="","",IF((I31="Recommend repair"),"Quote repair",IF(AND((K31&lt;&gt;"Paid"),(A31&lt;TODAY())),"Collect payment","")))</f>
        <v/>
      </c>
    </row>
    <row r="32" spans="1:12" x14ac:dyDescent="0.25">
      <c r="A32" s="11"/>
      <c r="E32" s="12"/>
      <c r="F32" s="12"/>
      <c r="H32" s="11"/>
      <c r="J32" s="13"/>
      <c r="L32" s="14" t="str">
        <f>IF($A32="","",IF((I32="Recommend repair"),"Quote repair",IF(AND((K32&lt;&gt;"Paid"),(A32&lt;TODAY())),"Collect payment","")))</f>
        <v/>
      </c>
    </row>
    <row r="33" spans="1:12" x14ac:dyDescent="0.25">
      <c r="A33" s="11"/>
      <c r="E33" s="12"/>
      <c r="F33" s="12"/>
      <c r="H33" s="11"/>
      <c r="J33" s="13"/>
      <c r="L33" s="14" t="str">
        <f>IF($A33="","",IF((I33="Recommend repair"),"Quote repair",IF(AND((K33&lt;&gt;"Paid"),(A33&lt;TODAY())),"Collect payment","")))</f>
        <v/>
      </c>
    </row>
    <row r="34" spans="1:12" x14ac:dyDescent="0.25">
      <c r="A34" s="11"/>
      <c r="E34" s="12"/>
      <c r="F34" s="12"/>
      <c r="H34" s="11"/>
      <c r="J34" s="13"/>
      <c r="L34" s="14" t="str">
        <f>IF($A34="","",IF((I34="Recommend repair"),"Quote repair",IF(AND((K34&lt;&gt;"Paid"),(A34&lt;TODAY())),"Collect payment","")))</f>
        <v/>
      </c>
    </row>
    <row r="35" spans="1:12" x14ac:dyDescent="0.25">
      <c r="A35" s="11"/>
      <c r="E35" s="12"/>
      <c r="F35" s="12"/>
      <c r="H35" s="11"/>
      <c r="J35" s="13"/>
      <c r="L35" s="14" t="str">
        <f>IF($A35="","",IF((I35="Recommend repair"),"Quote repair",IF(AND((K35&lt;&gt;"Paid"),(A35&lt;TODAY())),"Collect payment","")))</f>
        <v/>
      </c>
    </row>
    <row r="36" spans="1:12" x14ac:dyDescent="0.25">
      <c r="A36" s="11"/>
      <c r="E36" s="12"/>
      <c r="F36" s="12"/>
      <c r="H36" s="11"/>
      <c r="J36" s="13"/>
      <c r="L36" s="14" t="str">
        <f>IF($A36="","",IF((I36="Recommend repair"),"Quote repair",IF(AND((K36&lt;&gt;"Paid"),(A36&lt;TODAY())),"Collect payment","")))</f>
        <v/>
      </c>
    </row>
    <row r="37" spans="1:12" x14ac:dyDescent="0.25">
      <c r="A37" s="11"/>
      <c r="E37" s="12"/>
      <c r="F37" s="12"/>
      <c r="H37" s="11"/>
      <c r="J37" s="13"/>
      <c r="L37" s="14" t="str">
        <f>IF($A37="","",IF((I37="Recommend repair"),"Quote repair",IF(AND((K37&lt;&gt;"Paid"),(A37&lt;TODAY())),"Collect payment","")))</f>
        <v/>
      </c>
    </row>
    <row r="38" spans="1:12" x14ac:dyDescent="0.25">
      <c r="A38" s="11"/>
      <c r="E38" s="12"/>
      <c r="F38" s="12"/>
      <c r="H38" s="11"/>
      <c r="J38" s="13"/>
      <c r="L38" s="14" t="str">
        <f>IF($A38="","",IF((I38="Recommend repair"),"Quote repair",IF(AND((K38&lt;&gt;"Paid"),(A38&lt;TODAY())),"Collect payment","")))</f>
        <v/>
      </c>
    </row>
    <row r="39" spans="1:12" x14ac:dyDescent="0.25">
      <c r="A39" s="11"/>
      <c r="E39" s="12"/>
      <c r="F39" s="12"/>
      <c r="H39" s="11"/>
      <c r="J39" s="13"/>
      <c r="L39" s="14" t="str">
        <f>IF($A39="","",IF((I39="Recommend repair"),"Quote repair",IF(AND((K39&lt;&gt;"Paid"),(A39&lt;TODAY())),"Collect payment","")))</f>
        <v/>
      </c>
    </row>
    <row r="40" spans="1:12" x14ac:dyDescent="0.25">
      <c r="A40" s="11"/>
      <c r="E40" s="12"/>
      <c r="F40" s="12"/>
      <c r="H40" s="11"/>
      <c r="J40" s="13"/>
      <c r="L40" s="14" t="str">
        <f>IF($A40="","",IF((I40="Recommend repair"),"Quote repair",IF(AND((K40&lt;&gt;"Paid"),(A40&lt;TODAY())),"Collect payment","")))</f>
        <v/>
      </c>
    </row>
    <row r="41" spans="1:12" x14ac:dyDescent="0.25">
      <c r="A41" s="11"/>
      <c r="E41" s="12"/>
      <c r="F41" s="12"/>
      <c r="H41" s="11"/>
      <c r="J41" s="13"/>
      <c r="L41" s="14" t="str">
        <f>IF($A41="","",IF((I41="Recommend repair"),"Quote repair",IF(AND((K41&lt;&gt;"Paid"),(A41&lt;TODAY())),"Collect payment","")))</f>
        <v/>
      </c>
    </row>
    <row r="42" spans="1:12" x14ac:dyDescent="0.25">
      <c r="A42" s="11"/>
      <c r="E42" s="12"/>
      <c r="F42" s="12"/>
      <c r="H42" s="11"/>
      <c r="J42" s="13"/>
      <c r="L42" s="14" t="str">
        <f>IF($A42="","",IF((I42="Recommend repair"),"Quote repair",IF(AND((K42&lt;&gt;"Paid"),(A42&lt;TODAY())),"Collect payment","")))</f>
        <v/>
      </c>
    </row>
    <row r="43" spans="1:12" x14ac:dyDescent="0.25">
      <c r="A43" s="11"/>
      <c r="E43" s="12"/>
      <c r="F43" s="12"/>
      <c r="H43" s="11"/>
      <c r="J43" s="13"/>
      <c r="L43" s="14" t="str">
        <f>IF($A43="","",IF((I43="Recommend repair"),"Quote repair",IF(AND((K43&lt;&gt;"Paid"),(A43&lt;TODAY())),"Collect payment","")))</f>
        <v/>
      </c>
    </row>
    <row r="44" spans="1:12" x14ac:dyDescent="0.25">
      <c r="A44" s="11"/>
      <c r="E44" s="12"/>
      <c r="F44" s="12"/>
      <c r="H44" s="11"/>
      <c r="J44" s="13"/>
      <c r="L44" s="14" t="str">
        <f>IF($A44="","",IF((I44="Recommend repair"),"Quote repair",IF(AND((K44&lt;&gt;"Paid"),(A44&lt;TODAY())),"Collect payment","")))</f>
        <v/>
      </c>
    </row>
    <row r="45" spans="1:12" x14ac:dyDescent="0.25">
      <c r="A45" s="11"/>
      <c r="E45" s="12"/>
      <c r="F45" s="12"/>
      <c r="H45" s="11"/>
      <c r="J45" s="13"/>
      <c r="L45" s="14" t="str">
        <f>IF($A45="","",IF((I45="Recommend repair"),"Quote repair",IF(AND((K45&lt;&gt;"Paid"),(A45&lt;TODAY())),"Collect payment","")))</f>
        <v/>
      </c>
    </row>
    <row r="46" spans="1:12" x14ac:dyDescent="0.25">
      <c r="A46" s="11"/>
      <c r="E46" s="12"/>
      <c r="F46" s="12"/>
      <c r="H46" s="11"/>
      <c r="J46" s="13"/>
      <c r="L46" s="14" t="str">
        <f>IF($A46="","",IF((I46="Recommend repair"),"Quote repair",IF(AND((K46&lt;&gt;"Paid"),(A46&lt;TODAY())),"Collect payment","")))</f>
        <v/>
      </c>
    </row>
    <row r="47" spans="1:12" x14ac:dyDescent="0.25">
      <c r="A47" s="11"/>
      <c r="E47" s="12"/>
      <c r="F47" s="12"/>
      <c r="H47" s="11"/>
      <c r="J47" s="13"/>
      <c r="L47" s="14" t="str">
        <f>IF($A47="","",IF((I47="Recommend repair"),"Quote repair",IF(AND((K47&lt;&gt;"Paid"),(A47&lt;TODAY())),"Collect payment","")))</f>
        <v/>
      </c>
    </row>
    <row r="48" spans="1:12" x14ac:dyDescent="0.25">
      <c r="A48" s="11"/>
      <c r="E48" s="12"/>
      <c r="F48" s="12"/>
      <c r="H48" s="11"/>
      <c r="J48" s="13"/>
      <c r="L48" s="14" t="str">
        <f>IF($A48="","",IF((I48="Recommend repair"),"Quote repair",IF(AND((K48&lt;&gt;"Paid"),(A48&lt;TODAY())),"Collect payment","")))</f>
        <v/>
      </c>
    </row>
    <row r="49" spans="1:12" x14ac:dyDescent="0.25">
      <c r="A49" s="11"/>
      <c r="E49" s="12"/>
      <c r="F49" s="12"/>
      <c r="H49" s="11"/>
      <c r="J49" s="13"/>
      <c r="L49" s="14" t="str">
        <f>IF($A49="","",IF((I49="Recommend repair"),"Quote repair",IF(AND((K49&lt;&gt;"Paid"),(A49&lt;TODAY())),"Collect payment","")))</f>
        <v/>
      </c>
    </row>
    <row r="50" spans="1:12" x14ac:dyDescent="0.25">
      <c r="A50" s="11"/>
      <c r="E50" s="12"/>
      <c r="F50" s="12"/>
      <c r="H50" s="11"/>
      <c r="J50" s="13"/>
      <c r="L50" s="14" t="str">
        <f>IF($A50="","",IF((I50="Recommend repair"),"Quote repair",IF(AND((K50&lt;&gt;"Paid"),(A50&lt;TODAY())),"Collect payment","")))</f>
        <v/>
      </c>
    </row>
    <row r="51" spans="1:12" x14ac:dyDescent="0.25">
      <c r="A51" s="11"/>
      <c r="E51" s="12"/>
      <c r="F51" s="12"/>
      <c r="H51" s="11"/>
      <c r="J51" s="13"/>
      <c r="L51" s="14" t="str">
        <f>IF($A51="","",IF((I51="Recommend repair"),"Quote repair",IF(AND((K51&lt;&gt;"Paid"),(A51&lt;TODAY())),"Collect payment","")))</f>
        <v/>
      </c>
    </row>
    <row r="52" spans="1:12" x14ac:dyDescent="0.25">
      <c r="A52" s="11"/>
      <c r="E52" s="12"/>
      <c r="F52" s="12"/>
      <c r="H52" s="11"/>
      <c r="J52" s="13"/>
      <c r="L52" s="14" t="str">
        <f>IF($A52="","",IF((I52="Recommend repair"),"Quote repair",IF(AND((K52&lt;&gt;"Paid"),(A52&lt;TODAY())),"Collect payment","")))</f>
        <v/>
      </c>
    </row>
    <row r="53" spans="1:12" x14ac:dyDescent="0.25">
      <c r="A53" s="11"/>
      <c r="E53" s="12"/>
      <c r="F53" s="12"/>
      <c r="H53" s="11"/>
      <c r="J53" s="13"/>
      <c r="L53" s="14" t="str">
        <f>IF($A53="","",IF((I53="Recommend repair"),"Quote repair",IF(AND((K53&lt;&gt;"Paid"),(A53&lt;TODAY())),"Collect payment","")))</f>
        <v/>
      </c>
    </row>
    <row r="54" spans="1:12" x14ac:dyDescent="0.25">
      <c r="A54" s="11"/>
      <c r="E54" s="12"/>
      <c r="F54" s="12"/>
      <c r="H54" s="11"/>
      <c r="J54" s="13"/>
      <c r="L54" s="14" t="str">
        <f>IF($A54="","",IF((I54="Recommend repair"),"Quote repair",IF(AND((K54&lt;&gt;"Paid"),(A54&lt;TODAY())),"Collect payment","")))</f>
        <v/>
      </c>
    </row>
    <row r="55" spans="1:12" x14ac:dyDescent="0.25">
      <c r="A55" s="11"/>
      <c r="E55" s="12"/>
      <c r="F55" s="12"/>
      <c r="H55" s="11"/>
      <c r="J55" s="13"/>
      <c r="L55" s="14" t="str">
        <f>IF($A55="","",IF((I55="Recommend repair"),"Quote repair",IF(AND((K55&lt;&gt;"Paid"),(A55&lt;TODAY())),"Collect payment","")))</f>
        <v/>
      </c>
    </row>
    <row r="56" spans="1:12" x14ac:dyDescent="0.25">
      <c r="A56" s="11"/>
      <c r="E56" s="12"/>
      <c r="F56" s="12"/>
      <c r="H56" s="11"/>
      <c r="J56" s="13"/>
      <c r="L56" s="14" t="str">
        <f>IF($A56="","",IF((I56="Recommend repair"),"Quote repair",IF(AND((K56&lt;&gt;"Paid"),(A56&lt;TODAY())),"Collect payment","")))</f>
        <v/>
      </c>
    </row>
    <row r="57" spans="1:12" x14ac:dyDescent="0.25">
      <c r="A57" s="11"/>
      <c r="E57" s="12"/>
      <c r="F57" s="12"/>
      <c r="H57" s="11"/>
      <c r="J57" s="13"/>
      <c r="L57" s="14" t="str">
        <f>IF($A57="","",IF((I57="Recommend repair"),"Quote repair",IF(AND((K57&lt;&gt;"Paid"),(A57&lt;TODAY())),"Collect payment","")))</f>
        <v/>
      </c>
    </row>
    <row r="58" spans="1:12" x14ac:dyDescent="0.25">
      <c r="A58" s="11"/>
      <c r="E58" s="12"/>
      <c r="F58" s="12"/>
      <c r="H58" s="11"/>
      <c r="J58" s="13"/>
      <c r="L58" s="14" t="str">
        <f>IF($A58="","",IF((I58="Recommend repair"),"Quote repair",IF(AND((K58&lt;&gt;"Paid"),(A58&lt;TODAY())),"Collect payment","")))</f>
        <v/>
      </c>
    </row>
    <row r="59" spans="1:12" x14ac:dyDescent="0.25">
      <c r="A59" s="11"/>
      <c r="E59" s="12"/>
      <c r="F59" s="12"/>
      <c r="H59" s="11"/>
      <c r="J59" s="13"/>
      <c r="L59" s="14" t="str">
        <f>IF($A59="","",IF((I59="Recommend repair"),"Quote repair",IF(AND((K59&lt;&gt;"Paid"),(A59&lt;TODAY())),"Collect payment","")))</f>
        <v/>
      </c>
    </row>
    <row r="60" spans="1:12" x14ac:dyDescent="0.25">
      <c r="A60" s="11"/>
      <c r="E60" s="12"/>
      <c r="F60" s="12"/>
      <c r="H60" s="11"/>
      <c r="J60" s="13"/>
      <c r="L60" s="14" t="str">
        <f>IF($A60="","",IF((I60="Recommend repair"),"Quote repair",IF(AND((K60&lt;&gt;"Paid"),(A60&lt;TODAY())),"Collect payment","")))</f>
        <v/>
      </c>
    </row>
    <row r="61" spans="1:12" x14ac:dyDescent="0.25">
      <c r="A61" s="11"/>
      <c r="E61" s="12"/>
      <c r="F61" s="12"/>
      <c r="H61" s="11"/>
      <c r="J61" s="13"/>
      <c r="L61" s="14" t="str">
        <f>IF($A61="","",IF((I61="Recommend repair"),"Quote repair",IF(AND((K61&lt;&gt;"Paid"),(A61&lt;TODAY())),"Collect payment","")))</f>
        <v/>
      </c>
    </row>
    <row r="62" spans="1:12" x14ac:dyDescent="0.25">
      <c r="A62" s="11"/>
      <c r="E62" s="12"/>
      <c r="F62" s="12"/>
      <c r="H62" s="11"/>
      <c r="J62" s="13"/>
      <c r="L62" s="14" t="str">
        <f>IF($A62="","",IF((I62="Recommend repair"),"Quote repair",IF(AND((K62&lt;&gt;"Paid"),(A62&lt;TODAY())),"Collect payment","")))</f>
        <v/>
      </c>
    </row>
    <row r="63" spans="1:12" x14ac:dyDescent="0.25">
      <c r="A63" s="11"/>
      <c r="E63" s="12"/>
      <c r="F63" s="12"/>
      <c r="H63" s="11"/>
      <c r="J63" s="13"/>
      <c r="L63" s="14" t="str">
        <f>IF($A63="","",IF((I63="Recommend repair"),"Quote repair",IF(AND((K63&lt;&gt;"Paid"),(A63&lt;TODAY())),"Collect payment","")))</f>
        <v/>
      </c>
    </row>
    <row r="64" spans="1:12" x14ac:dyDescent="0.25">
      <c r="A64" s="11"/>
      <c r="E64" s="12"/>
      <c r="F64" s="12"/>
      <c r="H64" s="11"/>
      <c r="J64" s="13"/>
      <c r="L64" s="14" t="str">
        <f>IF($A64="","",IF((I64="Recommend repair"),"Quote repair",IF(AND((K64&lt;&gt;"Paid"),(A64&lt;TODAY())),"Collect payment","")))</f>
        <v/>
      </c>
    </row>
    <row r="65" spans="1:12" x14ac:dyDescent="0.25">
      <c r="A65" s="11"/>
      <c r="E65" s="12"/>
      <c r="F65" s="12"/>
      <c r="H65" s="11"/>
      <c r="J65" s="13"/>
      <c r="L65" s="14" t="str">
        <f>IF($A65="","",IF((I65="Recommend repair"),"Quote repair",IF(AND((K65&lt;&gt;"Paid"),(A65&lt;TODAY())),"Collect payment","")))</f>
        <v/>
      </c>
    </row>
    <row r="66" spans="1:12" x14ac:dyDescent="0.25">
      <c r="A66" s="11"/>
      <c r="E66" s="12"/>
      <c r="F66" s="12"/>
      <c r="H66" s="11"/>
      <c r="J66" s="13"/>
      <c r="L66" s="14" t="str">
        <f>IF($A66="","",IF((I66="Recommend repair"),"Quote repair",IF(AND((K66&lt;&gt;"Paid"),(A66&lt;TODAY())),"Collect payment","")))</f>
        <v/>
      </c>
    </row>
    <row r="67" spans="1:12" x14ac:dyDescent="0.25">
      <c r="A67" s="11"/>
      <c r="E67" s="12"/>
      <c r="F67" s="12"/>
      <c r="H67" s="11"/>
      <c r="J67" s="13"/>
      <c r="L67" s="14" t="str">
        <f>IF($A67="","",IF((I67="Recommend repair"),"Quote repair",IF(AND((K67&lt;&gt;"Paid"),(A67&lt;TODAY())),"Collect payment","")))</f>
        <v/>
      </c>
    </row>
    <row r="68" spans="1:12" x14ac:dyDescent="0.25">
      <c r="A68" s="11"/>
      <c r="E68" s="12"/>
      <c r="F68" s="12"/>
      <c r="H68" s="11"/>
      <c r="J68" s="13"/>
      <c r="L68" s="14" t="str">
        <f>IF($A68="","",IF((I68="Recommend repair"),"Quote repair",IF(AND((K68&lt;&gt;"Paid"),(A68&lt;TODAY())),"Collect payment","")))</f>
        <v/>
      </c>
    </row>
    <row r="69" spans="1:12" x14ac:dyDescent="0.25">
      <c r="A69" s="11"/>
      <c r="E69" s="12"/>
      <c r="F69" s="12"/>
      <c r="H69" s="11"/>
      <c r="J69" s="13"/>
      <c r="L69" s="14" t="str">
        <f>IF($A69="","",IF((I69="Recommend repair"),"Quote repair",IF(AND((K69&lt;&gt;"Paid"),(A69&lt;TODAY())),"Collect payment","")))</f>
        <v/>
      </c>
    </row>
    <row r="70" spans="1:12" x14ac:dyDescent="0.25">
      <c r="A70" s="11"/>
      <c r="E70" s="12"/>
      <c r="F70" s="12"/>
      <c r="H70" s="11"/>
      <c r="J70" s="13"/>
      <c r="L70" s="14" t="str">
        <f>IF($A70="","",IF((I70="Recommend repair"),"Quote repair",IF(AND((K70&lt;&gt;"Paid"),(A70&lt;TODAY())),"Collect payment","")))</f>
        <v/>
      </c>
    </row>
    <row r="71" spans="1:12" x14ac:dyDescent="0.25">
      <c r="A71" s="11"/>
      <c r="E71" s="12"/>
      <c r="F71" s="12"/>
      <c r="H71" s="11"/>
      <c r="J71" s="13"/>
      <c r="L71" s="14" t="str">
        <f>IF($A71="","",IF((I71="Recommend repair"),"Quote repair",IF(AND((K71&lt;&gt;"Paid"),(A71&lt;TODAY())),"Collect payment","")))</f>
        <v/>
      </c>
    </row>
    <row r="72" spans="1:12" x14ac:dyDescent="0.25">
      <c r="A72" s="11"/>
      <c r="E72" s="12"/>
      <c r="F72" s="12"/>
      <c r="H72" s="11"/>
      <c r="J72" s="13"/>
      <c r="L72" s="14" t="str">
        <f>IF($A72="","",IF((I72="Recommend repair"),"Quote repair",IF(AND((K72&lt;&gt;"Paid"),(A72&lt;TODAY())),"Collect payment","")))</f>
        <v/>
      </c>
    </row>
    <row r="73" spans="1:12" x14ac:dyDescent="0.25">
      <c r="A73" s="11"/>
      <c r="E73" s="12"/>
      <c r="F73" s="12"/>
      <c r="H73" s="11"/>
      <c r="J73" s="13"/>
      <c r="L73" s="14" t="str">
        <f>IF($A73="","",IF((I73="Recommend repair"),"Quote repair",IF(AND((K73&lt;&gt;"Paid"),(A73&lt;TODAY())),"Collect payment","")))</f>
        <v/>
      </c>
    </row>
    <row r="74" spans="1:12" x14ac:dyDescent="0.25">
      <c r="A74" s="11"/>
      <c r="E74" s="12"/>
      <c r="F74" s="12"/>
      <c r="H74" s="11"/>
      <c r="J74" s="13"/>
      <c r="L74" s="14" t="str">
        <f>IF($A74="","",IF((I74="Recommend repair"),"Quote repair",IF(AND((K74&lt;&gt;"Paid"),(A74&lt;TODAY())),"Collect payment","")))</f>
        <v/>
      </c>
    </row>
    <row r="75" spans="1:12" x14ac:dyDescent="0.25">
      <c r="A75" s="11"/>
      <c r="E75" s="12"/>
      <c r="F75" s="12"/>
      <c r="H75" s="11"/>
      <c r="J75" s="13"/>
      <c r="L75" s="14" t="str">
        <f>IF($A75="","",IF((I75="Recommend repair"),"Quote repair",IF(AND((K75&lt;&gt;"Paid"),(A75&lt;TODAY())),"Collect payment","")))</f>
        <v/>
      </c>
    </row>
    <row r="76" spans="1:12" x14ac:dyDescent="0.25">
      <c r="A76" s="11"/>
      <c r="E76" s="12"/>
      <c r="F76" s="12"/>
      <c r="H76" s="11"/>
      <c r="J76" s="13"/>
      <c r="L76" s="14" t="str">
        <f>IF($A76="","",IF((I76="Recommend repair"),"Quote repair",IF(AND((K76&lt;&gt;"Paid"),(A76&lt;TODAY())),"Collect payment","")))</f>
        <v/>
      </c>
    </row>
    <row r="77" spans="1:12" x14ac:dyDescent="0.25">
      <c r="A77" s="11"/>
      <c r="E77" s="12"/>
      <c r="F77" s="12"/>
      <c r="H77" s="11"/>
      <c r="J77" s="13"/>
      <c r="L77" s="14" t="str">
        <f>IF($A77="","",IF((I77="Recommend repair"),"Quote repair",IF(AND((K77&lt;&gt;"Paid"),(A77&lt;TODAY())),"Collect payment","")))</f>
        <v/>
      </c>
    </row>
    <row r="78" spans="1:12" x14ac:dyDescent="0.25">
      <c r="A78" s="11"/>
      <c r="E78" s="12"/>
      <c r="F78" s="12"/>
      <c r="H78" s="11"/>
      <c r="J78" s="13"/>
      <c r="L78" s="14" t="str">
        <f>IF($A78="","",IF((I78="Recommend repair"),"Quote repair",IF(AND((K78&lt;&gt;"Paid"),(A78&lt;TODAY())),"Collect payment","")))</f>
        <v/>
      </c>
    </row>
    <row r="79" spans="1:12" x14ac:dyDescent="0.25">
      <c r="A79" s="11"/>
      <c r="E79" s="12"/>
      <c r="F79" s="12"/>
      <c r="H79" s="11"/>
      <c r="J79" s="13"/>
      <c r="L79" s="14" t="str">
        <f>IF($A79="","",IF((I79="Recommend repair"),"Quote repair",IF(AND((K79&lt;&gt;"Paid"),(A79&lt;TODAY())),"Collect payment","")))</f>
        <v/>
      </c>
    </row>
    <row r="80" spans="1:12" x14ac:dyDescent="0.25">
      <c r="A80" s="11"/>
      <c r="E80" s="12"/>
      <c r="F80" s="12"/>
      <c r="H80" s="11"/>
      <c r="J80" s="13"/>
      <c r="L80" s="14" t="str">
        <f>IF($A80="","",IF((I80="Recommend repair"),"Quote repair",IF(AND((K80&lt;&gt;"Paid"),(A80&lt;TODAY())),"Collect payment","")))</f>
        <v/>
      </c>
    </row>
    <row r="81" spans="1:12" x14ac:dyDescent="0.25">
      <c r="A81" s="11"/>
      <c r="E81" s="12"/>
      <c r="F81" s="12"/>
      <c r="H81" s="11"/>
      <c r="J81" s="13"/>
      <c r="L81" s="14" t="str">
        <f>IF($A81="","",IF((I81="Recommend repair"),"Quote repair",IF(AND((K81&lt;&gt;"Paid"),(A81&lt;TODAY())),"Collect payment","")))</f>
        <v/>
      </c>
    </row>
    <row r="82" spans="1:12" x14ac:dyDescent="0.25">
      <c r="A82" s="11"/>
      <c r="E82" s="12"/>
      <c r="F82" s="12"/>
      <c r="H82" s="11"/>
      <c r="J82" s="13"/>
      <c r="L82" s="14" t="str">
        <f>IF($A82="","",IF((I82="Recommend repair"),"Quote repair",IF(AND((K82&lt;&gt;"Paid"),(A82&lt;TODAY())),"Collect payment","")))</f>
        <v/>
      </c>
    </row>
    <row r="83" spans="1:12" x14ac:dyDescent="0.25">
      <c r="A83" s="11"/>
      <c r="E83" s="12"/>
      <c r="F83" s="12"/>
      <c r="H83" s="11"/>
      <c r="J83" s="13"/>
      <c r="L83" s="14" t="str">
        <f>IF($A83="","",IF((I83="Recommend repair"),"Quote repair",IF(AND((K83&lt;&gt;"Paid"),(A83&lt;TODAY())),"Collect payment","")))</f>
        <v/>
      </c>
    </row>
    <row r="84" spans="1:12" x14ac:dyDescent="0.25">
      <c r="A84" s="11"/>
      <c r="E84" s="12"/>
      <c r="F84" s="12"/>
      <c r="H84" s="11"/>
      <c r="J84" s="13"/>
      <c r="L84" s="14" t="str">
        <f>IF($A84="","",IF((I84="Recommend repair"),"Quote repair",IF(AND((K84&lt;&gt;"Paid"),(A84&lt;TODAY())),"Collect payment","")))</f>
        <v/>
      </c>
    </row>
    <row r="85" spans="1:12" x14ac:dyDescent="0.25">
      <c r="A85" s="11"/>
      <c r="E85" s="12"/>
      <c r="F85" s="12"/>
      <c r="H85" s="11"/>
      <c r="J85" s="13"/>
      <c r="L85" s="14" t="str">
        <f>IF($A85="","",IF((I85="Recommend repair"),"Quote repair",IF(AND((K85&lt;&gt;"Paid"),(A85&lt;TODAY())),"Collect payment","")))</f>
        <v/>
      </c>
    </row>
    <row r="86" spans="1:12" x14ac:dyDescent="0.25">
      <c r="A86" s="11"/>
      <c r="E86" s="12"/>
      <c r="F86" s="12"/>
      <c r="H86" s="11"/>
      <c r="J86" s="13"/>
      <c r="L86" s="14" t="str">
        <f>IF($A86="","",IF((I86="Recommend repair"),"Quote repair",IF(AND((K86&lt;&gt;"Paid"),(A86&lt;TODAY())),"Collect payment","")))</f>
        <v/>
      </c>
    </row>
    <row r="87" spans="1:12" x14ac:dyDescent="0.25">
      <c r="A87" s="11"/>
      <c r="E87" s="12"/>
      <c r="F87" s="12"/>
      <c r="H87" s="11"/>
      <c r="J87" s="13"/>
      <c r="L87" s="14" t="str">
        <f>IF($A87="","",IF((I87="Recommend repair"),"Quote repair",IF(AND((K87&lt;&gt;"Paid"),(A87&lt;TODAY())),"Collect payment","")))</f>
        <v/>
      </c>
    </row>
    <row r="88" spans="1:12" x14ac:dyDescent="0.25">
      <c r="A88" s="11"/>
      <c r="E88" s="12"/>
      <c r="F88" s="12"/>
      <c r="H88" s="11"/>
      <c r="J88" s="13"/>
      <c r="L88" s="14" t="str">
        <f>IF($A88="","",IF((I88="Recommend repair"),"Quote repair",IF(AND((K88&lt;&gt;"Paid"),(A88&lt;TODAY())),"Collect payment","")))</f>
        <v/>
      </c>
    </row>
    <row r="89" spans="1:12" x14ac:dyDescent="0.25">
      <c r="A89" s="11"/>
      <c r="E89" s="12"/>
      <c r="F89" s="12"/>
      <c r="H89" s="11"/>
      <c r="J89" s="13"/>
      <c r="L89" s="14" t="str">
        <f>IF($A89="","",IF((I89="Recommend repair"),"Quote repair",IF(AND((K89&lt;&gt;"Paid"),(A89&lt;TODAY())),"Collect payment","")))</f>
        <v/>
      </c>
    </row>
    <row r="90" spans="1:12" x14ac:dyDescent="0.25">
      <c r="A90" s="11"/>
      <c r="E90" s="12"/>
      <c r="F90" s="12"/>
      <c r="H90" s="11"/>
      <c r="J90" s="13"/>
      <c r="L90" s="14" t="str">
        <f>IF($A90="","",IF((I90="Recommend repair"),"Quote repair",IF(AND((K90&lt;&gt;"Paid"),(A90&lt;TODAY())),"Collect payment","")))</f>
        <v/>
      </c>
    </row>
    <row r="91" spans="1:12" x14ac:dyDescent="0.25">
      <c r="A91" s="11"/>
      <c r="E91" s="12"/>
      <c r="F91" s="12"/>
      <c r="H91" s="11"/>
      <c r="J91" s="13"/>
      <c r="L91" s="14" t="str">
        <f>IF($A91="","",IF((I91="Recommend repair"),"Quote repair",IF(AND((K91&lt;&gt;"Paid"),(A91&lt;TODAY())),"Collect payment","")))</f>
        <v/>
      </c>
    </row>
    <row r="92" spans="1:12" x14ac:dyDescent="0.25">
      <c r="A92" s="11"/>
      <c r="E92" s="12"/>
      <c r="F92" s="12"/>
      <c r="H92" s="11"/>
      <c r="J92" s="13"/>
      <c r="L92" s="14" t="str">
        <f>IF($A92="","",IF((I92="Recommend repair"),"Quote repair",IF(AND((K92&lt;&gt;"Paid"),(A92&lt;TODAY())),"Collect payment","")))</f>
        <v/>
      </c>
    </row>
    <row r="93" spans="1:12" x14ac:dyDescent="0.25">
      <c r="A93" s="11"/>
      <c r="E93" s="12"/>
      <c r="F93" s="12"/>
      <c r="H93" s="11"/>
      <c r="J93" s="13"/>
      <c r="L93" s="14" t="str">
        <f>IF($A93="","",IF((I93="Recommend repair"),"Quote repair",IF(AND((K93&lt;&gt;"Paid"),(A93&lt;TODAY())),"Collect payment","")))</f>
        <v/>
      </c>
    </row>
    <row r="94" spans="1:12" x14ac:dyDescent="0.25">
      <c r="A94" s="11"/>
      <c r="E94" s="12"/>
      <c r="F94" s="12"/>
      <c r="H94" s="11"/>
      <c r="J94" s="13"/>
      <c r="L94" s="14" t="str">
        <f>IF($A94="","",IF((I94="Recommend repair"),"Quote repair",IF(AND((K94&lt;&gt;"Paid"),(A94&lt;TODAY())),"Collect payment","")))</f>
        <v/>
      </c>
    </row>
    <row r="95" spans="1:12" x14ac:dyDescent="0.25">
      <c r="A95" s="11"/>
      <c r="E95" s="12"/>
      <c r="F95" s="12"/>
      <c r="H95" s="11"/>
      <c r="J95" s="13"/>
      <c r="L95" s="14" t="str">
        <f>IF($A95="","",IF((I95="Recommend repair"),"Quote repair",IF(AND((K95&lt;&gt;"Paid"),(A95&lt;TODAY())),"Collect payment","")))</f>
        <v/>
      </c>
    </row>
    <row r="96" spans="1:12" x14ac:dyDescent="0.25">
      <c r="A96" s="11"/>
      <c r="E96" s="12"/>
      <c r="F96" s="12"/>
      <c r="H96" s="11"/>
      <c r="J96" s="13"/>
      <c r="L96" s="14" t="str">
        <f>IF($A96="","",IF((I96="Recommend repair"),"Quote repair",IF(AND((K96&lt;&gt;"Paid"),(A96&lt;TODAY())),"Collect payment","")))</f>
        <v/>
      </c>
    </row>
    <row r="97" spans="1:12" x14ac:dyDescent="0.25">
      <c r="A97" s="11"/>
      <c r="E97" s="12"/>
      <c r="F97" s="12"/>
      <c r="H97" s="11"/>
      <c r="J97" s="13"/>
      <c r="L97" s="14" t="str">
        <f>IF($A97="","",IF((I97="Recommend repair"),"Quote repair",IF(AND((K97&lt;&gt;"Paid"),(A97&lt;TODAY())),"Collect payment","")))</f>
        <v/>
      </c>
    </row>
    <row r="98" spans="1:12" x14ac:dyDescent="0.25">
      <c r="A98" s="11"/>
      <c r="E98" s="12"/>
      <c r="F98" s="12"/>
      <c r="H98" s="11"/>
      <c r="J98" s="13"/>
      <c r="L98" s="14" t="str">
        <f>IF($A98="","",IF((I98="Recommend repair"),"Quote repair",IF(AND((K98&lt;&gt;"Paid"),(A98&lt;TODAY())),"Collect payment","")))</f>
        <v/>
      </c>
    </row>
    <row r="99" spans="1:12" x14ac:dyDescent="0.25">
      <c r="A99" s="11"/>
      <c r="E99" s="12"/>
      <c r="F99" s="12"/>
      <c r="H99" s="11"/>
      <c r="J99" s="13"/>
      <c r="L99" s="14" t="str">
        <f>IF($A99="","",IF((I99="Recommend repair"),"Quote repair",IF(AND((K99&lt;&gt;"Paid"),(A99&lt;TODAY())),"Collect payment","")))</f>
        <v/>
      </c>
    </row>
    <row r="100" spans="1:12" x14ac:dyDescent="0.25">
      <c r="A100" s="11"/>
      <c r="E100" s="12"/>
      <c r="F100" s="12"/>
      <c r="H100" s="11"/>
      <c r="J100" s="13"/>
      <c r="L100" s="14" t="str">
        <f>IF($A100="","",IF((I100="Recommend repair"),"Quote repair",IF(AND((K100&lt;&gt;"Paid"),(A100&lt;TODAY())),"Collect payment","")))</f>
        <v/>
      </c>
    </row>
    <row r="101" spans="1:12" x14ac:dyDescent="0.25">
      <c r="A101" s="11"/>
      <c r="E101" s="12"/>
      <c r="F101" s="12"/>
      <c r="H101" s="11"/>
      <c r="J101" s="13"/>
      <c r="L101" s="14" t="str">
        <f>IF($A101="","",IF((I101="Recommend repair"),"Quote repair",IF(AND((K101&lt;&gt;"Paid"),(A101&lt;TODAY())),"Collect payment","")))</f>
        <v/>
      </c>
    </row>
    <row r="102" spans="1:12" x14ac:dyDescent="0.25">
      <c r="A102" s="11"/>
      <c r="E102" s="12"/>
      <c r="F102" s="12"/>
      <c r="H102" s="11"/>
      <c r="J102" s="13"/>
      <c r="L102" s="14" t="str">
        <f>IF($A102="","",IF((I102="Recommend repair"),"Quote repair",IF(AND((K102&lt;&gt;"Paid"),(A102&lt;TODAY())),"Collect payment","")))</f>
        <v/>
      </c>
    </row>
    <row r="103" spans="1:12" x14ac:dyDescent="0.25">
      <c r="A103" s="11"/>
      <c r="E103" s="12"/>
      <c r="F103" s="12"/>
      <c r="H103" s="11"/>
      <c r="J103" s="13"/>
      <c r="L103" s="14" t="str">
        <f>IF($A103="","",IF((I103="Recommend repair"),"Quote repair",IF(AND((K103&lt;&gt;"Paid"),(A103&lt;TODAY())),"Collect payment","")))</f>
        <v/>
      </c>
    </row>
    <row r="104" spans="1:12" x14ac:dyDescent="0.25">
      <c r="A104" s="11"/>
      <c r="E104" s="12"/>
      <c r="F104" s="12"/>
      <c r="H104" s="11"/>
      <c r="J104" s="13"/>
      <c r="L104" s="14" t="str">
        <f>IF($A104="","",IF((I104="Recommend repair"),"Quote repair",IF(AND((K104&lt;&gt;"Paid"),(A104&lt;TODAY())),"Collect payment","")))</f>
        <v/>
      </c>
    </row>
    <row r="105" spans="1:12" x14ac:dyDescent="0.25">
      <c r="A105" s="11"/>
      <c r="E105" s="12"/>
      <c r="F105" s="12"/>
      <c r="H105" s="11"/>
      <c r="J105" s="13"/>
      <c r="L105" s="14" t="str">
        <f>IF($A105="","",IF((I105="Recommend repair"),"Quote repair",IF(AND((K105&lt;&gt;"Paid"),(A105&lt;TODAY())),"Collect payment","")))</f>
        <v/>
      </c>
    </row>
    <row r="106" spans="1:12" x14ac:dyDescent="0.25">
      <c r="A106" s="11"/>
      <c r="E106" s="12"/>
      <c r="F106" s="12"/>
      <c r="H106" s="11"/>
      <c r="J106" s="13"/>
      <c r="L106" s="14" t="str">
        <f>IF($A106="","",IF((I106="Recommend repair"),"Quote repair",IF(AND((K106&lt;&gt;"Paid"),(A106&lt;TODAY())),"Collect payment","")))</f>
        <v/>
      </c>
    </row>
    <row r="107" spans="1:12" x14ac:dyDescent="0.25">
      <c r="A107" s="11"/>
      <c r="E107" s="12"/>
      <c r="F107" s="12"/>
      <c r="H107" s="11"/>
      <c r="J107" s="13"/>
      <c r="L107" s="14" t="str">
        <f>IF($A107="","",IF((I107="Recommend repair"),"Quote repair",IF(AND((K107&lt;&gt;"Paid"),(A107&lt;TODAY())),"Collect payment","")))</f>
        <v/>
      </c>
    </row>
    <row r="108" spans="1:12" x14ac:dyDescent="0.25">
      <c r="A108" s="11"/>
      <c r="E108" s="12"/>
      <c r="F108" s="12"/>
      <c r="H108" s="11"/>
      <c r="J108" s="13"/>
      <c r="L108" s="14" t="str">
        <f>IF($A108="","",IF((I108="Recommend repair"),"Quote repair",IF(AND((K108&lt;&gt;"Paid"),(A108&lt;TODAY())),"Collect payment","")))</f>
        <v/>
      </c>
    </row>
    <row r="109" spans="1:12" x14ac:dyDescent="0.25">
      <c r="A109" s="11"/>
      <c r="E109" s="12"/>
      <c r="F109" s="12"/>
      <c r="H109" s="11"/>
      <c r="J109" s="13"/>
      <c r="L109" s="14" t="str">
        <f>IF($A109="","",IF((I109="Recommend repair"),"Quote repair",IF(AND((K109&lt;&gt;"Paid"),(A109&lt;TODAY())),"Collect payment","")))</f>
        <v/>
      </c>
    </row>
    <row r="110" spans="1:12" x14ac:dyDescent="0.25">
      <c r="A110" s="11"/>
      <c r="E110" s="12"/>
      <c r="F110" s="12"/>
      <c r="H110" s="11"/>
      <c r="J110" s="13"/>
      <c r="L110" s="14" t="str">
        <f>IF($A110="","",IF((I110="Recommend repair"),"Quote repair",IF(AND((K110&lt;&gt;"Paid"),(A110&lt;TODAY())),"Collect payment","")))</f>
        <v/>
      </c>
    </row>
    <row r="111" spans="1:12" x14ac:dyDescent="0.25">
      <c r="A111" s="11"/>
      <c r="E111" s="12"/>
      <c r="F111" s="12"/>
      <c r="H111" s="11"/>
      <c r="J111" s="13"/>
      <c r="L111" s="14" t="str">
        <f>IF($A111="","",IF((I111="Recommend repair"),"Quote repair",IF(AND((K111&lt;&gt;"Paid"),(A111&lt;TODAY())),"Collect payment","")))</f>
        <v/>
      </c>
    </row>
    <row r="112" spans="1:12" x14ac:dyDescent="0.25">
      <c r="A112" s="11"/>
      <c r="E112" s="12"/>
      <c r="F112" s="12"/>
      <c r="H112" s="11"/>
      <c r="J112" s="13"/>
      <c r="L112" s="14" t="str">
        <f>IF($A112="","",IF((I112="Recommend repair"),"Quote repair",IF(AND((K112&lt;&gt;"Paid"),(A112&lt;TODAY())),"Collect payment","")))</f>
        <v/>
      </c>
    </row>
    <row r="113" spans="1:12" x14ac:dyDescent="0.25">
      <c r="A113" s="11"/>
      <c r="E113" s="12"/>
      <c r="F113" s="12"/>
      <c r="H113" s="11"/>
      <c r="J113" s="13"/>
      <c r="L113" s="14" t="str">
        <f>IF($A113="","",IF((I113="Recommend repair"),"Quote repair",IF(AND((K113&lt;&gt;"Paid"),(A113&lt;TODAY())),"Collect payment","")))</f>
        <v/>
      </c>
    </row>
    <row r="114" spans="1:12" x14ac:dyDescent="0.25">
      <c r="A114" s="11"/>
      <c r="E114" s="12"/>
      <c r="F114" s="12"/>
      <c r="H114" s="11"/>
      <c r="J114" s="13"/>
      <c r="L114" s="14" t="str">
        <f>IF($A114="","",IF((I114="Recommend repair"),"Quote repair",IF(AND((K114&lt;&gt;"Paid"),(A114&lt;TODAY())),"Collect payment","")))</f>
        <v/>
      </c>
    </row>
    <row r="115" spans="1:12" x14ac:dyDescent="0.25">
      <c r="A115" s="11"/>
      <c r="E115" s="12"/>
      <c r="F115" s="12"/>
      <c r="H115" s="11"/>
      <c r="J115" s="13"/>
      <c r="L115" s="14" t="str">
        <f>IF($A115="","",IF((I115="Recommend repair"),"Quote repair",IF(AND((K115&lt;&gt;"Paid"),(A115&lt;TODAY())),"Collect payment","")))</f>
        <v/>
      </c>
    </row>
    <row r="116" spans="1:12" x14ac:dyDescent="0.25">
      <c r="A116" s="11"/>
      <c r="E116" s="12"/>
      <c r="F116" s="12"/>
      <c r="H116" s="11"/>
      <c r="J116" s="13"/>
      <c r="L116" s="14" t="str">
        <f>IF($A116="","",IF((I116="Recommend repair"),"Quote repair",IF(AND((K116&lt;&gt;"Paid"),(A116&lt;TODAY())),"Collect payment","")))</f>
        <v/>
      </c>
    </row>
    <row r="117" spans="1:12" x14ac:dyDescent="0.25">
      <c r="A117" s="11"/>
      <c r="E117" s="12"/>
      <c r="F117" s="12"/>
      <c r="H117" s="11"/>
      <c r="J117" s="13"/>
      <c r="L117" s="14" t="str">
        <f>IF($A117="","",IF((I117="Recommend repair"),"Quote repair",IF(AND((K117&lt;&gt;"Paid"),(A117&lt;TODAY())),"Collect payment","")))</f>
        <v/>
      </c>
    </row>
    <row r="118" spans="1:12" x14ac:dyDescent="0.25">
      <c r="A118" s="11"/>
      <c r="E118" s="12"/>
      <c r="F118" s="12"/>
      <c r="H118" s="11"/>
      <c r="J118" s="13"/>
      <c r="L118" s="14" t="str">
        <f>IF($A118="","",IF((I118="Recommend repair"),"Quote repair",IF(AND((K118&lt;&gt;"Paid"),(A118&lt;TODAY())),"Collect payment","")))</f>
        <v/>
      </c>
    </row>
    <row r="119" spans="1:12" x14ac:dyDescent="0.25">
      <c r="A119" s="11"/>
      <c r="E119" s="12"/>
      <c r="F119" s="12"/>
      <c r="H119" s="11"/>
      <c r="J119" s="13"/>
      <c r="L119" s="14" t="str">
        <f>IF($A119="","",IF((I119="Recommend repair"),"Quote repair",IF(AND((K119&lt;&gt;"Paid"),(A119&lt;TODAY())),"Collect payment","")))</f>
        <v/>
      </c>
    </row>
    <row r="120" spans="1:12" x14ac:dyDescent="0.25">
      <c r="A120" s="11"/>
      <c r="E120" s="12"/>
      <c r="F120" s="12"/>
      <c r="H120" s="11"/>
      <c r="J120" s="13"/>
      <c r="L120" s="14" t="str">
        <f>IF($A120="","",IF((I120="Recommend repair"),"Quote repair",IF(AND((K120&lt;&gt;"Paid"),(A120&lt;TODAY())),"Collect payment","")))</f>
        <v/>
      </c>
    </row>
    <row r="121" spans="1:12" x14ac:dyDescent="0.25">
      <c r="A121" s="11"/>
      <c r="E121" s="12"/>
      <c r="F121" s="12"/>
      <c r="H121" s="11"/>
      <c r="J121" s="13"/>
      <c r="L121" s="14" t="str">
        <f>IF($A121="","",IF((I121="Recommend repair"),"Quote repair",IF(AND((K121&lt;&gt;"Paid"),(A121&lt;TODAY())),"Collect payment","")))</f>
        <v/>
      </c>
    </row>
    <row r="122" spans="1:12" x14ac:dyDescent="0.25">
      <c r="A122" s="11"/>
      <c r="E122" s="12"/>
      <c r="F122" s="12"/>
      <c r="H122" s="11"/>
      <c r="J122" s="13"/>
      <c r="L122" s="14" t="str">
        <f>IF($A122="","",IF((I122="Recommend repair"),"Quote repair",IF(AND((K122&lt;&gt;"Paid"),(A122&lt;TODAY())),"Collect payment","")))</f>
        <v/>
      </c>
    </row>
    <row r="123" spans="1:12" x14ac:dyDescent="0.25">
      <c r="A123" s="11"/>
      <c r="E123" s="12"/>
      <c r="F123" s="12"/>
      <c r="H123" s="11"/>
      <c r="J123" s="13"/>
      <c r="L123" s="14" t="str">
        <f>IF($A123="","",IF((I123="Recommend repair"),"Quote repair",IF(AND((K123&lt;&gt;"Paid"),(A123&lt;TODAY())),"Collect payment","")))</f>
        <v/>
      </c>
    </row>
    <row r="124" spans="1:12" x14ac:dyDescent="0.25">
      <c r="A124" s="11"/>
      <c r="E124" s="12"/>
      <c r="F124" s="12"/>
      <c r="H124" s="11"/>
      <c r="J124" s="13"/>
      <c r="L124" s="14" t="str">
        <f>IF($A124="","",IF((I124="Recommend repair"),"Quote repair",IF(AND((K124&lt;&gt;"Paid"),(A124&lt;TODAY())),"Collect payment","")))</f>
        <v/>
      </c>
    </row>
    <row r="125" spans="1:12" x14ac:dyDescent="0.25">
      <c r="A125" s="11"/>
      <c r="E125" s="12"/>
      <c r="F125" s="12"/>
      <c r="H125" s="11"/>
      <c r="J125" s="13"/>
      <c r="L125" s="14" t="str">
        <f>IF($A125="","",IF((I125="Recommend repair"),"Quote repair",IF(AND((K125&lt;&gt;"Paid"),(A125&lt;TODAY())),"Collect payment","")))</f>
        <v/>
      </c>
    </row>
    <row r="126" spans="1:12" x14ac:dyDescent="0.25">
      <c r="A126" s="11"/>
      <c r="E126" s="12"/>
      <c r="F126" s="12"/>
      <c r="H126" s="11"/>
      <c r="J126" s="13"/>
      <c r="L126" s="14" t="str">
        <f>IF($A126="","",IF((I126="Recommend repair"),"Quote repair",IF(AND((K126&lt;&gt;"Paid"),(A126&lt;TODAY())),"Collect payment","")))</f>
        <v/>
      </c>
    </row>
    <row r="127" spans="1:12" x14ac:dyDescent="0.25">
      <c r="A127" s="11"/>
      <c r="E127" s="12"/>
      <c r="F127" s="12"/>
      <c r="H127" s="11"/>
      <c r="J127" s="13"/>
      <c r="L127" s="14" t="str">
        <f>IF($A127="","",IF((I127="Recommend repair"),"Quote repair",IF(AND((K127&lt;&gt;"Paid"),(A127&lt;TODAY())),"Collect payment","")))</f>
        <v/>
      </c>
    </row>
    <row r="128" spans="1:12" x14ac:dyDescent="0.25">
      <c r="A128" s="11"/>
      <c r="E128" s="12"/>
      <c r="F128" s="12"/>
      <c r="H128" s="11"/>
      <c r="J128" s="13"/>
      <c r="L128" s="14" t="str">
        <f>IF($A128="","",IF((I128="Recommend repair"),"Quote repair",IF(AND((K128&lt;&gt;"Paid"),(A128&lt;TODAY())),"Collect payment","")))</f>
        <v/>
      </c>
    </row>
    <row r="129" spans="1:12" x14ac:dyDescent="0.25">
      <c r="A129" s="11"/>
      <c r="E129" s="12"/>
      <c r="F129" s="12"/>
      <c r="H129" s="11"/>
      <c r="J129" s="13"/>
      <c r="L129" s="14" t="str">
        <f>IF($A129="","",IF((I129="Recommend repair"),"Quote repair",IF(AND((K129&lt;&gt;"Paid"),(A129&lt;TODAY())),"Collect payment","")))</f>
        <v/>
      </c>
    </row>
    <row r="130" spans="1:12" x14ac:dyDescent="0.25">
      <c r="A130" s="11"/>
      <c r="E130" s="12"/>
      <c r="F130" s="12"/>
      <c r="H130" s="11"/>
      <c r="J130" s="13"/>
      <c r="L130" s="14" t="str">
        <f>IF($A130="","",IF((I130="Recommend repair"),"Quote repair",IF(AND((K130&lt;&gt;"Paid"),(A130&lt;TODAY())),"Collect payment","")))</f>
        <v/>
      </c>
    </row>
    <row r="131" spans="1:12" x14ac:dyDescent="0.25">
      <c r="A131" s="11"/>
      <c r="E131" s="12"/>
      <c r="F131" s="12"/>
      <c r="H131" s="11"/>
      <c r="J131" s="13"/>
      <c r="L131" s="14" t="str">
        <f>IF($A131="","",IF((I131="Recommend repair"),"Quote repair",IF(AND((K131&lt;&gt;"Paid"),(A131&lt;TODAY())),"Collect payment","")))</f>
        <v/>
      </c>
    </row>
    <row r="132" spans="1:12" x14ac:dyDescent="0.25">
      <c r="A132" s="11"/>
      <c r="E132" s="12"/>
      <c r="F132" s="12"/>
      <c r="H132" s="11"/>
      <c r="J132" s="13"/>
      <c r="L132" s="14" t="str">
        <f>IF($A132="","",IF((I132="Recommend repair"),"Quote repair",IF(AND((K132&lt;&gt;"Paid"),(A132&lt;TODAY())),"Collect payment","")))</f>
        <v/>
      </c>
    </row>
    <row r="133" spans="1:12" x14ac:dyDescent="0.25">
      <c r="A133" s="11"/>
      <c r="E133" s="12"/>
      <c r="F133" s="12"/>
      <c r="H133" s="11"/>
      <c r="J133" s="13"/>
      <c r="L133" s="14" t="str">
        <f>IF($A133="","",IF((I133="Recommend repair"),"Quote repair",IF(AND((K133&lt;&gt;"Paid"),(A133&lt;TODAY())),"Collect payment","")))</f>
        <v/>
      </c>
    </row>
    <row r="134" spans="1:12" x14ac:dyDescent="0.25">
      <c r="A134" s="11"/>
      <c r="E134" s="12"/>
      <c r="F134" s="12"/>
      <c r="H134" s="11"/>
      <c r="J134" s="13"/>
      <c r="L134" s="14" t="str">
        <f>IF($A134="","",IF((I134="Recommend repair"),"Quote repair",IF(AND((K134&lt;&gt;"Paid"),(A134&lt;TODAY())),"Collect payment","")))</f>
        <v/>
      </c>
    </row>
    <row r="135" spans="1:12" x14ac:dyDescent="0.25">
      <c r="A135" s="11"/>
      <c r="E135" s="12"/>
      <c r="F135" s="12"/>
      <c r="H135" s="11"/>
      <c r="J135" s="13"/>
      <c r="L135" s="14" t="str">
        <f>IF($A135="","",IF((I135="Recommend repair"),"Quote repair",IF(AND((K135&lt;&gt;"Paid"),(A135&lt;TODAY())),"Collect payment","")))</f>
        <v/>
      </c>
    </row>
    <row r="136" spans="1:12" x14ac:dyDescent="0.25">
      <c r="A136" s="11"/>
      <c r="E136" s="12"/>
      <c r="F136" s="12"/>
      <c r="H136" s="11"/>
      <c r="J136" s="13"/>
      <c r="L136" s="14" t="str">
        <f>IF($A136="","",IF((I136="Recommend repair"),"Quote repair",IF(AND((K136&lt;&gt;"Paid"),(A136&lt;TODAY())),"Collect payment","")))</f>
        <v/>
      </c>
    </row>
    <row r="137" spans="1:12" x14ac:dyDescent="0.25">
      <c r="A137" s="11"/>
      <c r="E137" s="12"/>
      <c r="F137" s="12"/>
      <c r="H137" s="11"/>
      <c r="J137" s="13"/>
      <c r="L137" s="14" t="str">
        <f>IF($A137="","",IF((I137="Recommend repair"),"Quote repair",IF(AND((K137&lt;&gt;"Paid"),(A137&lt;TODAY())),"Collect payment","")))</f>
        <v/>
      </c>
    </row>
    <row r="138" spans="1:12" x14ac:dyDescent="0.25">
      <c r="A138" s="11"/>
      <c r="E138" s="12"/>
      <c r="F138" s="12"/>
      <c r="H138" s="11"/>
      <c r="J138" s="13"/>
      <c r="L138" s="14" t="str">
        <f>IF($A138="","",IF((I138="Recommend repair"),"Quote repair",IF(AND((K138&lt;&gt;"Paid"),(A138&lt;TODAY())),"Collect payment","")))</f>
        <v/>
      </c>
    </row>
    <row r="139" spans="1:12" x14ac:dyDescent="0.25">
      <c r="A139" s="11"/>
      <c r="E139" s="12"/>
      <c r="F139" s="12"/>
      <c r="H139" s="11"/>
      <c r="J139" s="13"/>
      <c r="L139" s="14" t="str">
        <f>IF($A139="","",IF((I139="Recommend repair"),"Quote repair",IF(AND((K139&lt;&gt;"Paid"),(A139&lt;TODAY())),"Collect payment","")))</f>
        <v/>
      </c>
    </row>
    <row r="140" spans="1:12" x14ac:dyDescent="0.25">
      <c r="A140" s="11"/>
      <c r="E140" s="12"/>
      <c r="F140" s="12"/>
      <c r="H140" s="11"/>
      <c r="J140" s="13"/>
      <c r="L140" s="14" t="str">
        <f>IF($A140="","",IF((I140="Recommend repair"),"Quote repair",IF(AND((K140&lt;&gt;"Paid"),(A140&lt;TODAY())),"Collect payment","")))</f>
        <v/>
      </c>
    </row>
    <row r="141" spans="1:12" x14ac:dyDescent="0.25">
      <c r="A141" s="11"/>
      <c r="E141" s="12"/>
      <c r="F141" s="12"/>
      <c r="H141" s="11"/>
      <c r="J141" s="13"/>
      <c r="L141" s="14" t="str">
        <f>IF($A141="","",IF((I141="Recommend repair"),"Quote repair",IF(AND((K141&lt;&gt;"Paid"),(A141&lt;TODAY())),"Collect payment","")))</f>
        <v/>
      </c>
    </row>
    <row r="142" spans="1:12" x14ac:dyDescent="0.25">
      <c r="A142" s="11"/>
      <c r="E142" s="12"/>
      <c r="F142" s="12"/>
      <c r="H142" s="11"/>
      <c r="J142" s="13"/>
      <c r="L142" s="14" t="str">
        <f>IF($A142="","",IF((I142="Recommend repair"),"Quote repair",IF(AND((K142&lt;&gt;"Paid"),(A142&lt;TODAY())),"Collect payment","")))</f>
        <v/>
      </c>
    </row>
    <row r="143" spans="1:12" x14ac:dyDescent="0.25">
      <c r="A143" s="11"/>
      <c r="E143" s="12"/>
      <c r="F143" s="12"/>
      <c r="H143" s="11"/>
      <c r="J143" s="13"/>
      <c r="L143" s="14" t="str">
        <f>IF($A143="","",IF((I143="Recommend repair"),"Quote repair",IF(AND((K143&lt;&gt;"Paid"),(A143&lt;TODAY())),"Collect payment","")))</f>
        <v/>
      </c>
    </row>
    <row r="144" spans="1:12" x14ac:dyDescent="0.25">
      <c r="A144" s="11"/>
      <c r="E144" s="12"/>
      <c r="F144" s="12"/>
      <c r="H144" s="11"/>
      <c r="J144" s="13"/>
      <c r="L144" s="14" t="str">
        <f>IF($A144="","",IF((I144="Recommend repair"),"Quote repair",IF(AND((K144&lt;&gt;"Paid"),(A144&lt;TODAY())),"Collect payment","")))</f>
        <v/>
      </c>
    </row>
    <row r="145" spans="1:12" x14ac:dyDescent="0.25">
      <c r="A145" s="11"/>
      <c r="E145" s="12"/>
      <c r="F145" s="12"/>
      <c r="H145" s="11"/>
      <c r="J145" s="13"/>
      <c r="L145" s="14" t="str">
        <f>IF($A145="","",IF((I145="Recommend repair"),"Quote repair",IF(AND((K145&lt;&gt;"Paid"),(A145&lt;TODAY())),"Collect payment","")))</f>
        <v/>
      </c>
    </row>
    <row r="146" spans="1:12" x14ac:dyDescent="0.25">
      <c r="A146" s="11"/>
      <c r="E146" s="12"/>
      <c r="F146" s="12"/>
      <c r="H146" s="11"/>
      <c r="J146" s="13"/>
      <c r="L146" s="14" t="str">
        <f>IF($A146="","",IF((I146="Recommend repair"),"Quote repair",IF(AND((K146&lt;&gt;"Paid"),(A146&lt;TODAY())),"Collect payment","")))</f>
        <v/>
      </c>
    </row>
    <row r="147" spans="1:12" x14ac:dyDescent="0.25">
      <c r="A147" s="11"/>
      <c r="E147" s="12"/>
      <c r="F147" s="12"/>
      <c r="H147" s="11"/>
      <c r="J147" s="13"/>
      <c r="L147" s="14" t="str">
        <f>IF($A147="","",IF((I147="Recommend repair"),"Quote repair",IF(AND((K147&lt;&gt;"Paid"),(A147&lt;TODAY())),"Collect payment","")))</f>
        <v/>
      </c>
    </row>
    <row r="148" spans="1:12" x14ac:dyDescent="0.25">
      <c r="A148" s="11"/>
      <c r="E148" s="12"/>
      <c r="F148" s="12"/>
      <c r="H148" s="11"/>
      <c r="J148" s="13"/>
      <c r="L148" s="14" t="str">
        <f>IF($A148="","",IF((I148="Recommend repair"),"Quote repair",IF(AND((K148&lt;&gt;"Paid"),(A148&lt;TODAY())),"Collect payment","")))</f>
        <v/>
      </c>
    </row>
    <row r="149" spans="1:12" x14ac:dyDescent="0.25">
      <c r="A149" s="11"/>
      <c r="E149" s="12"/>
      <c r="F149" s="12"/>
      <c r="H149" s="11"/>
      <c r="J149" s="13"/>
      <c r="L149" s="14" t="str">
        <f>IF($A149="","",IF((I149="Recommend repair"),"Quote repair",IF(AND((K149&lt;&gt;"Paid"),(A149&lt;TODAY())),"Collect payment","")))</f>
        <v/>
      </c>
    </row>
    <row r="150" spans="1:12" x14ac:dyDescent="0.25">
      <c r="A150" s="11"/>
      <c r="E150" s="12"/>
      <c r="F150" s="12"/>
      <c r="H150" s="11"/>
      <c r="J150" s="13"/>
      <c r="L150" s="14" t="str">
        <f>IF($A150="","",IF((I150="Recommend repair"),"Quote repair",IF(AND((K150&lt;&gt;"Paid"),(A150&lt;TODAY())),"Collect payment","")))</f>
        <v/>
      </c>
    </row>
    <row r="151" spans="1:12" x14ac:dyDescent="0.25">
      <c r="A151" s="11"/>
      <c r="E151" s="12"/>
      <c r="F151" s="12"/>
      <c r="H151" s="11"/>
      <c r="J151" s="13"/>
      <c r="L151" s="14" t="str">
        <f>IF($A151="","",IF((I151="Recommend repair"),"Quote repair",IF(AND((K151&lt;&gt;"Paid"),(A151&lt;TODAY())),"Collect payment","")))</f>
        <v/>
      </c>
    </row>
    <row r="152" spans="1:12" x14ac:dyDescent="0.25">
      <c r="A152" s="11"/>
      <c r="E152" s="12"/>
      <c r="F152" s="12"/>
      <c r="H152" s="11"/>
      <c r="J152" s="13"/>
      <c r="L152" s="14" t="str">
        <f>IF($A152="","",IF((I152="Recommend repair"),"Quote repair",IF(AND((K152&lt;&gt;"Paid"),(A152&lt;TODAY())),"Collect payment","")))</f>
        <v/>
      </c>
    </row>
    <row r="153" spans="1:12" x14ac:dyDescent="0.25">
      <c r="A153" s="11"/>
      <c r="E153" s="12"/>
      <c r="F153" s="12"/>
      <c r="H153" s="11"/>
      <c r="J153" s="13"/>
      <c r="L153" s="14" t="str">
        <f>IF($A153="","",IF((I153="Recommend repair"),"Quote repair",IF(AND((K153&lt;&gt;"Paid"),(A153&lt;TODAY())),"Collect payment","")))</f>
        <v/>
      </c>
    </row>
    <row r="154" spans="1:12" x14ac:dyDescent="0.25">
      <c r="A154" s="11"/>
      <c r="E154" s="12"/>
      <c r="F154" s="12"/>
      <c r="H154" s="11"/>
      <c r="J154" s="13"/>
      <c r="L154" s="14" t="str">
        <f>IF($A154="","",IF((I154="Recommend repair"),"Quote repair",IF(AND((K154&lt;&gt;"Paid"),(A154&lt;TODAY())),"Collect payment","")))</f>
        <v/>
      </c>
    </row>
    <row r="155" spans="1:12" x14ac:dyDescent="0.25">
      <c r="A155" s="11"/>
      <c r="E155" s="12"/>
      <c r="F155" s="12"/>
      <c r="H155" s="11"/>
      <c r="J155" s="13"/>
      <c r="L155" s="14" t="str">
        <f>IF($A155="","",IF((I155="Recommend repair"),"Quote repair",IF(AND((K155&lt;&gt;"Paid"),(A155&lt;TODAY())),"Collect payment","")))</f>
        <v/>
      </c>
    </row>
    <row r="156" spans="1:12" x14ac:dyDescent="0.25">
      <c r="A156" s="11"/>
      <c r="E156" s="12"/>
      <c r="F156" s="12"/>
      <c r="H156" s="11"/>
      <c r="J156" s="13"/>
      <c r="L156" s="14" t="str">
        <f>IF($A156="","",IF((I156="Recommend repair"),"Quote repair",IF(AND((K156&lt;&gt;"Paid"),(A156&lt;TODAY())),"Collect payment","")))</f>
        <v/>
      </c>
    </row>
    <row r="157" spans="1:12" x14ac:dyDescent="0.25">
      <c r="A157" s="11"/>
      <c r="E157" s="12"/>
      <c r="F157" s="12"/>
      <c r="H157" s="11"/>
      <c r="J157" s="13"/>
      <c r="L157" s="14" t="str">
        <f>IF($A157="","",IF((I157="Recommend repair"),"Quote repair",IF(AND((K157&lt;&gt;"Paid"),(A157&lt;TODAY())),"Collect payment","")))</f>
        <v/>
      </c>
    </row>
    <row r="158" spans="1:12" x14ac:dyDescent="0.25">
      <c r="A158" s="11"/>
      <c r="E158" s="12"/>
      <c r="F158" s="12"/>
      <c r="H158" s="11"/>
      <c r="J158" s="13"/>
      <c r="L158" s="14" t="str">
        <f>IF($A158="","",IF((I158="Recommend repair"),"Quote repair",IF(AND((K158&lt;&gt;"Paid"),(A158&lt;TODAY())),"Collect payment","")))</f>
        <v/>
      </c>
    </row>
    <row r="159" spans="1:12" x14ac:dyDescent="0.25">
      <c r="A159" s="11"/>
      <c r="E159" s="12"/>
      <c r="F159" s="12"/>
      <c r="H159" s="11"/>
      <c r="J159" s="13"/>
      <c r="L159" s="14" t="str">
        <f>IF($A159="","",IF((I159="Recommend repair"),"Quote repair",IF(AND((K159&lt;&gt;"Paid"),(A159&lt;TODAY())),"Collect payment","")))</f>
        <v/>
      </c>
    </row>
    <row r="160" spans="1:12" x14ac:dyDescent="0.25">
      <c r="A160" s="11"/>
      <c r="E160" s="12"/>
      <c r="F160" s="12"/>
      <c r="H160" s="11"/>
      <c r="J160" s="13"/>
      <c r="L160" s="14" t="str">
        <f>IF($A160="","",IF((I160="Recommend repair"),"Quote repair",IF(AND((K160&lt;&gt;"Paid"),(A160&lt;TODAY())),"Collect payment","")))</f>
        <v/>
      </c>
    </row>
    <row r="161" spans="1:12" x14ac:dyDescent="0.25">
      <c r="A161" s="11"/>
      <c r="E161" s="12"/>
      <c r="F161" s="12"/>
      <c r="H161" s="11"/>
      <c r="J161" s="13"/>
      <c r="L161" s="14" t="str">
        <f>IF($A161="","",IF((I161="Recommend repair"),"Quote repair",IF(AND((K161&lt;&gt;"Paid"),(A161&lt;TODAY())),"Collect payment","")))</f>
        <v/>
      </c>
    </row>
    <row r="162" spans="1:12" x14ac:dyDescent="0.25">
      <c r="A162" s="11"/>
      <c r="E162" s="12"/>
      <c r="F162" s="12"/>
      <c r="H162" s="11"/>
      <c r="J162" s="13"/>
      <c r="L162" s="14" t="str">
        <f>IF($A162="","",IF((I162="Recommend repair"),"Quote repair",IF(AND((K162&lt;&gt;"Paid"),(A162&lt;TODAY())),"Collect payment","")))</f>
        <v/>
      </c>
    </row>
    <row r="163" spans="1:12" x14ac:dyDescent="0.25">
      <c r="A163" s="11"/>
      <c r="E163" s="12"/>
      <c r="F163" s="12"/>
      <c r="H163" s="11"/>
      <c r="J163" s="13"/>
      <c r="L163" s="14" t="str">
        <f>IF($A163="","",IF((I163="Recommend repair"),"Quote repair",IF(AND((K163&lt;&gt;"Paid"),(A163&lt;TODAY())),"Collect payment","")))</f>
        <v/>
      </c>
    </row>
    <row r="164" spans="1:12" x14ac:dyDescent="0.25">
      <c r="A164" s="11"/>
      <c r="E164" s="12"/>
      <c r="F164" s="12"/>
      <c r="H164" s="11"/>
      <c r="J164" s="13"/>
      <c r="L164" s="14" t="str">
        <f>IF($A164="","",IF((I164="Recommend repair"),"Quote repair",IF(AND((K164&lt;&gt;"Paid"),(A164&lt;TODAY())),"Collect payment","")))</f>
        <v/>
      </c>
    </row>
    <row r="165" spans="1:12" x14ac:dyDescent="0.25">
      <c r="A165" s="11"/>
      <c r="E165" s="12"/>
      <c r="F165" s="12"/>
      <c r="H165" s="11"/>
      <c r="J165" s="13"/>
      <c r="L165" s="14" t="str">
        <f>IF($A165="","",IF((I165="Recommend repair"),"Quote repair",IF(AND((K165&lt;&gt;"Paid"),(A165&lt;TODAY())),"Collect payment","")))</f>
        <v/>
      </c>
    </row>
    <row r="166" spans="1:12" x14ac:dyDescent="0.25">
      <c r="A166" s="11"/>
      <c r="E166" s="12"/>
      <c r="F166" s="12"/>
      <c r="H166" s="11"/>
      <c r="J166" s="13"/>
      <c r="L166" s="14" t="str">
        <f>IF($A166="","",IF((I166="Recommend repair"),"Quote repair",IF(AND((K166&lt;&gt;"Paid"),(A166&lt;TODAY())),"Collect payment","")))</f>
        <v/>
      </c>
    </row>
    <row r="167" spans="1:12" x14ac:dyDescent="0.25">
      <c r="A167" s="11"/>
      <c r="E167" s="12"/>
      <c r="F167" s="12"/>
      <c r="H167" s="11"/>
      <c r="J167" s="13"/>
      <c r="L167" s="14" t="str">
        <f>IF($A167="","",IF((I167="Recommend repair"),"Quote repair",IF(AND((K167&lt;&gt;"Paid"),(A167&lt;TODAY())),"Collect payment","")))</f>
        <v/>
      </c>
    </row>
    <row r="168" spans="1:12" x14ac:dyDescent="0.25">
      <c r="A168" s="11"/>
      <c r="E168" s="12"/>
      <c r="F168" s="12"/>
      <c r="H168" s="11"/>
      <c r="J168" s="13"/>
      <c r="L168" s="14" t="str">
        <f>IF($A168="","",IF((I168="Recommend repair"),"Quote repair",IF(AND((K168&lt;&gt;"Paid"),(A168&lt;TODAY())),"Collect payment","")))</f>
        <v/>
      </c>
    </row>
    <row r="169" spans="1:12" x14ac:dyDescent="0.25">
      <c r="A169" s="11"/>
      <c r="E169" s="12"/>
      <c r="F169" s="12"/>
      <c r="H169" s="11"/>
      <c r="J169" s="13"/>
      <c r="L169" s="14" t="str">
        <f>IF($A169="","",IF((I169="Recommend repair"),"Quote repair",IF(AND((K169&lt;&gt;"Paid"),(A169&lt;TODAY())),"Collect payment","")))</f>
        <v/>
      </c>
    </row>
    <row r="170" spans="1:12" x14ac:dyDescent="0.25">
      <c r="A170" s="11"/>
      <c r="E170" s="12"/>
      <c r="F170" s="12"/>
      <c r="H170" s="11"/>
      <c r="J170" s="13"/>
      <c r="L170" s="14" t="str">
        <f>IF($A170="","",IF((I170="Recommend repair"),"Quote repair",IF(AND((K170&lt;&gt;"Paid"),(A170&lt;TODAY())),"Collect payment","")))</f>
        <v/>
      </c>
    </row>
    <row r="171" spans="1:12" x14ac:dyDescent="0.25">
      <c r="A171" s="11"/>
      <c r="E171" s="12"/>
      <c r="F171" s="12"/>
      <c r="H171" s="11"/>
      <c r="J171" s="13"/>
      <c r="L171" s="14" t="str">
        <f>IF($A171="","",IF((I171="Recommend repair"),"Quote repair",IF(AND((K171&lt;&gt;"Paid"),(A171&lt;TODAY())),"Collect payment","")))</f>
        <v/>
      </c>
    </row>
    <row r="172" spans="1:12" x14ac:dyDescent="0.25">
      <c r="A172" s="11"/>
      <c r="E172" s="12"/>
      <c r="F172" s="12"/>
      <c r="H172" s="11"/>
      <c r="J172" s="13"/>
      <c r="L172" s="14" t="str">
        <f>IF($A172="","",IF((I172="Recommend repair"),"Quote repair",IF(AND((K172&lt;&gt;"Paid"),(A172&lt;TODAY())),"Collect payment","")))</f>
        <v/>
      </c>
    </row>
    <row r="173" spans="1:12" x14ac:dyDescent="0.25">
      <c r="A173" s="11"/>
      <c r="E173" s="12"/>
      <c r="F173" s="12"/>
      <c r="H173" s="11"/>
      <c r="J173" s="13"/>
      <c r="L173" s="14" t="str">
        <f>IF($A173="","",IF((I173="Recommend repair"),"Quote repair",IF(AND((K173&lt;&gt;"Paid"),(A173&lt;TODAY())),"Collect payment","")))</f>
        <v/>
      </c>
    </row>
    <row r="174" spans="1:12" x14ac:dyDescent="0.25">
      <c r="A174" s="11"/>
      <c r="E174" s="12"/>
      <c r="F174" s="12"/>
      <c r="H174" s="11"/>
      <c r="J174" s="13"/>
      <c r="L174" s="14" t="str">
        <f>IF($A174="","",IF((I174="Recommend repair"),"Quote repair",IF(AND((K174&lt;&gt;"Paid"),(A174&lt;TODAY())),"Collect payment","")))</f>
        <v/>
      </c>
    </row>
    <row r="175" spans="1:12" x14ac:dyDescent="0.25">
      <c r="A175" s="11"/>
      <c r="E175" s="12"/>
      <c r="F175" s="12"/>
      <c r="H175" s="11"/>
      <c r="J175" s="13"/>
      <c r="L175" s="14" t="str">
        <f>IF($A175="","",IF((I175="Recommend repair"),"Quote repair",IF(AND((K175&lt;&gt;"Paid"),(A175&lt;TODAY())),"Collect payment","")))</f>
        <v/>
      </c>
    </row>
    <row r="176" spans="1:12" x14ac:dyDescent="0.25">
      <c r="A176" s="11"/>
      <c r="E176" s="12"/>
      <c r="F176" s="12"/>
      <c r="H176" s="11"/>
      <c r="J176" s="13"/>
      <c r="L176" s="14" t="str">
        <f>IF($A176="","",IF((I176="Recommend repair"),"Quote repair",IF(AND((K176&lt;&gt;"Paid"),(A176&lt;TODAY())),"Collect payment","")))</f>
        <v/>
      </c>
    </row>
    <row r="177" spans="1:12" x14ac:dyDescent="0.25">
      <c r="A177" s="11"/>
      <c r="E177" s="12"/>
      <c r="F177" s="12"/>
      <c r="H177" s="11"/>
      <c r="J177" s="13"/>
      <c r="L177" s="14" t="str">
        <f>IF($A177="","",IF((I177="Recommend repair"),"Quote repair",IF(AND((K177&lt;&gt;"Paid"),(A177&lt;TODAY())),"Collect payment","")))</f>
        <v/>
      </c>
    </row>
    <row r="178" spans="1:12" x14ac:dyDescent="0.25">
      <c r="A178" s="11"/>
      <c r="E178" s="12"/>
      <c r="F178" s="12"/>
      <c r="H178" s="11"/>
      <c r="J178" s="13"/>
      <c r="L178" s="14" t="str">
        <f>IF($A178="","",IF((I178="Recommend repair"),"Quote repair",IF(AND((K178&lt;&gt;"Paid"),(A178&lt;TODAY())),"Collect payment","")))</f>
        <v/>
      </c>
    </row>
    <row r="179" spans="1:12" x14ac:dyDescent="0.25">
      <c r="A179" s="11"/>
      <c r="E179" s="12"/>
      <c r="F179" s="12"/>
      <c r="H179" s="11"/>
      <c r="J179" s="13"/>
      <c r="L179" s="14" t="str">
        <f>IF($A179="","",IF((I179="Recommend repair"),"Quote repair",IF(AND((K179&lt;&gt;"Paid"),(A179&lt;TODAY())),"Collect payment","")))</f>
        <v/>
      </c>
    </row>
    <row r="180" spans="1:12" x14ac:dyDescent="0.25">
      <c r="A180" s="11"/>
      <c r="E180" s="12"/>
      <c r="F180" s="12"/>
      <c r="H180" s="11"/>
      <c r="J180" s="13"/>
      <c r="L180" s="14" t="str">
        <f>IF($A180="","",IF((I180="Recommend repair"),"Quote repair",IF(AND((K180&lt;&gt;"Paid"),(A180&lt;TODAY())),"Collect payment","")))</f>
        <v/>
      </c>
    </row>
    <row r="181" spans="1:12" x14ac:dyDescent="0.25">
      <c r="A181" s="11"/>
      <c r="E181" s="12"/>
      <c r="F181" s="12"/>
      <c r="H181" s="11"/>
      <c r="J181" s="13"/>
      <c r="L181" s="14" t="str">
        <f>IF($A181="","",IF((I181="Recommend repair"),"Quote repair",IF(AND((K181&lt;&gt;"Paid"),(A181&lt;TODAY())),"Collect payment","")))</f>
        <v/>
      </c>
    </row>
    <row r="182" spans="1:12" x14ac:dyDescent="0.25">
      <c r="A182" s="11"/>
      <c r="E182" s="12"/>
      <c r="F182" s="12"/>
      <c r="H182" s="11"/>
      <c r="J182" s="13"/>
      <c r="L182" s="14" t="str">
        <f>IF($A182="","",IF((I182="Recommend repair"),"Quote repair",IF(AND((K182&lt;&gt;"Paid"),(A182&lt;TODAY())),"Collect payment","")))</f>
        <v/>
      </c>
    </row>
    <row r="183" spans="1:12" x14ac:dyDescent="0.25">
      <c r="A183" s="11"/>
      <c r="E183" s="12"/>
      <c r="F183" s="12"/>
      <c r="H183" s="11"/>
      <c r="J183" s="13"/>
      <c r="L183" s="14" t="str">
        <f>IF($A183="","",IF((I183="Recommend repair"),"Quote repair",IF(AND((K183&lt;&gt;"Paid"),(A183&lt;TODAY())),"Collect payment","")))</f>
        <v/>
      </c>
    </row>
    <row r="184" spans="1:12" x14ac:dyDescent="0.25">
      <c r="A184" s="11"/>
      <c r="E184" s="12"/>
      <c r="F184" s="12"/>
      <c r="H184" s="11"/>
      <c r="J184" s="13"/>
      <c r="L184" s="14" t="str">
        <f>IF($A184="","",IF((I184="Recommend repair"),"Quote repair",IF(AND((K184&lt;&gt;"Paid"),(A184&lt;TODAY())),"Collect payment","")))</f>
        <v/>
      </c>
    </row>
    <row r="185" spans="1:12" x14ac:dyDescent="0.25">
      <c r="A185" s="11"/>
      <c r="E185" s="12"/>
      <c r="F185" s="12"/>
      <c r="H185" s="11"/>
      <c r="J185" s="13"/>
      <c r="L185" s="14" t="str">
        <f>IF($A185="","",IF((I185="Recommend repair"),"Quote repair",IF(AND((K185&lt;&gt;"Paid"),(A185&lt;TODAY())),"Collect payment","")))</f>
        <v/>
      </c>
    </row>
    <row r="186" spans="1:12" x14ac:dyDescent="0.25">
      <c r="A186" s="11"/>
      <c r="E186" s="12"/>
      <c r="F186" s="12"/>
      <c r="H186" s="11"/>
      <c r="J186" s="13"/>
      <c r="L186" s="14" t="str">
        <f>IF($A186="","",IF((I186="Recommend repair"),"Quote repair",IF(AND((K186&lt;&gt;"Paid"),(A186&lt;TODAY())),"Collect payment","")))</f>
        <v/>
      </c>
    </row>
    <row r="187" spans="1:12" x14ac:dyDescent="0.25">
      <c r="A187" s="11"/>
      <c r="E187" s="12"/>
      <c r="F187" s="12"/>
      <c r="H187" s="11"/>
      <c r="J187" s="13"/>
      <c r="L187" s="14" t="str">
        <f>IF($A187="","",IF((I187="Recommend repair"),"Quote repair",IF(AND((K187&lt;&gt;"Paid"),(A187&lt;TODAY())),"Collect payment","")))</f>
        <v/>
      </c>
    </row>
    <row r="188" spans="1:12" x14ac:dyDescent="0.25">
      <c r="A188" s="11"/>
      <c r="E188" s="12"/>
      <c r="F188" s="12"/>
      <c r="H188" s="11"/>
      <c r="J188" s="13"/>
      <c r="L188" s="14" t="str">
        <f>IF($A188="","",IF((I188="Recommend repair"),"Quote repair",IF(AND((K188&lt;&gt;"Paid"),(A188&lt;TODAY())),"Collect payment","")))</f>
        <v/>
      </c>
    </row>
    <row r="189" spans="1:12" x14ac:dyDescent="0.25">
      <c r="A189" s="11"/>
      <c r="E189" s="12"/>
      <c r="F189" s="12"/>
      <c r="H189" s="11"/>
      <c r="J189" s="13"/>
      <c r="L189" s="14" t="str">
        <f>IF($A189="","",IF((I189="Recommend repair"),"Quote repair",IF(AND((K189&lt;&gt;"Paid"),(A189&lt;TODAY())),"Collect payment","")))</f>
        <v/>
      </c>
    </row>
    <row r="190" spans="1:12" x14ac:dyDescent="0.25">
      <c r="A190" s="11"/>
      <c r="E190" s="12"/>
      <c r="F190" s="12"/>
      <c r="H190" s="11"/>
      <c r="J190" s="13"/>
      <c r="L190" s="14" t="str">
        <f>IF($A190="","",IF((I190="Recommend repair"),"Quote repair",IF(AND((K190&lt;&gt;"Paid"),(A190&lt;TODAY())),"Collect payment","")))</f>
        <v/>
      </c>
    </row>
    <row r="191" spans="1:12" x14ac:dyDescent="0.25">
      <c r="A191" s="11"/>
      <c r="E191" s="12"/>
      <c r="F191" s="12"/>
      <c r="H191" s="11"/>
      <c r="J191" s="13"/>
      <c r="L191" s="14" t="str">
        <f>IF($A191="","",IF((I191="Recommend repair"),"Quote repair",IF(AND((K191&lt;&gt;"Paid"),(A191&lt;TODAY())),"Collect payment","")))</f>
        <v/>
      </c>
    </row>
    <row r="192" spans="1:12" x14ac:dyDescent="0.25">
      <c r="A192" s="11"/>
      <c r="E192" s="12"/>
      <c r="F192" s="12"/>
      <c r="H192" s="11"/>
      <c r="J192" s="13"/>
      <c r="L192" s="14" t="str">
        <f>IF($A192="","",IF((I192="Recommend repair"),"Quote repair",IF(AND((K192&lt;&gt;"Paid"),(A192&lt;TODAY())),"Collect payment","")))</f>
        <v/>
      </c>
    </row>
    <row r="193" spans="1:12" x14ac:dyDescent="0.25">
      <c r="A193" s="11"/>
      <c r="E193" s="12"/>
      <c r="F193" s="12"/>
      <c r="H193" s="11"/>
      <c r="J193" s="13"/>
      <c r="L193" s="14" t="str">
        <f>IF($A193="","",IF((I193="Recommend repair"),"Quote repair",IF(AND((K193&lt;&gt;"Paid"),(A193&lt;TODAY())),"Collect payment","")))</f>
        <v/>
      </c>
    </row>
    <row r="194" spans="1:12" x14ac:dyDescent="0.25">
      <c r="A194" s="11"/>
      <c r="E194" s="12"/>
      <c r="F194" s="12"/>
      <c r="H194" s="11"/>
      <c r="J194" s="13"/>
      <c r="L194" s="14" t="str">
        <f>IF($A194="","",IF((I194="Recommend repair"),"Quote repair",IF(AND((K194&lt;&gt;"Paid"),(A194&lt;TODAY())),"Collect payment","")))</f>
        <v/>
      </c>
    </row>
    <row r="195" spans="1:12" x14ac:dyDescent="0.25">
      <c r="A195" s="11"/>
      <c r="E195" s="12"/>
      <c r="F195" s="12"/>
      <c r="H195" s="11"/>
      <c r="J195" s="13"/>
      <c r="L195" s="14" t="str">
        <f>IF($A195="","",IF((I195="Recommend repair"),"Quote repair",IF(AND((K195&lt;&gt;"Paid"),(A195&lt;TODAY())),"Collect payment","")))</f>
        <v/>
      </c>
    </row>
    <row r="196" spans="1:12" x14ac:dyDescent="0.25">
      <c r="A196" s="11"/>
      <c r="E196" s="12"/>
      <c r="F196" s="12"/>
      <c r="H196" s="11"/>
      <c r="J196" s="13"/>
      <c r="L196" s="14" t="str">
        <f>IF($A196="","",IF((I196="Recommend repair"),"Quote repair",IF(AND((K196&lt;&gt;"Paid"),(A196&lt;TODAY())),"Collect payment","")))</f>
        <v/>
      </c>
    </row>
    <row r="197" spans="1:12" x14ac:dyDescent="0.25">
      <c r="A197" s="11"/>
      <c r="E197" s="12"/>
      <c r="F197" s="12"/>
      <c r="H197" s="11"/>
      <c r="J197" s="13"/>
      <c r="L197" s="14" t="str">
        <f>IF($A197="","",IF((I197="Recommend repair"),"Quote repair",IF(AND((K197&lt;&gt;"Paid"),(A197&lt;TODAY())),"Collect payment","")))</f>
        <v/>
      </c>
    </row>
    <row r="198" spans="1:12" x14ac:dyDescent="0.25">
      <c r="A198" s="11"/>
      <c r="E198" s="12"/>
      <c r="F198" s="12"/>
      <c r="H198" s="11"/>
      <c r="J198" s="13"/>
      <c r="L198" s="14" t="str">
        <f>IF($A198="","",IF((I198="Recommend repair"),"Quote repair",IF(AND((K198&lt;&gt;"Paid"),(A198&lt;TODAY())),"Collect payment","")))</f>
        <v/>
      </c>
    </row>
    <row r="199" spans="1:12" x14ac:dyDescent="0.25">
      <c r="A199" s="11"/>
      <c r="E199" s="12"/>
      <c r="F199" s="12"/>
      <c r="H199" s="11"/>
      <c r="J199" s="13"/>
      <c r="L199" s="14" t="str">
        <f>IF($A199="","",IF((I199="Recommend repair"),"Quote repair",IF(AND((K199&lt;&gt;"Paid"),(A199&lt;TODAY())),"Collect payment","")))</f>
        <v/>
      </c>
    </row>
    <row r="200" spans="1:12" x14ac:dyDescent="0.25">
      <c r="A200" s="11"/>
      <c r="E200" s="12"/>
      <c r="F200" s="12"/>
      <c r="H200" s="11"/>
      <c r="J200" s="13"/>
      <c r="L200" s="14" t="str">
        <f>IF($A200="","",IF((I200="Recommend repair"),"Quote repair",IF(AND((K200&lt;&gt;"Paid"),(A200&lt;TODAY())),"Collect payment","")))</f>
        <v/>
      </c>
    </row>
    <row r="201" spans="1:12" x14ac:dyDescent="0.25">
      <c r="A201" s="11"/>
      <c r="E201" s="12"/>
      <c r="F201" s="12"/>
      <c r="H201" s="11"/>
      <c r="J201" s="13"/>
      <c r="L201" s="14" t="str">
        <f>IF($A201="","",IF((I201="Recommend repair"),"Quote repair",IF(AND((K201&lt;&gt;"Paid"),(A201&lt;TODAY())),"Collect payment","")))</f>
        <v/>
      </c>
    </row>
  </sheetData>
  <autoFilter ref="A1:L1"/>
  <conditionalFormatting sqref="H2:H201">
    <cfRule type="expression" dxfId="0" priority="1">
      <formula>AND(H2&lt;&gt;"",H2&lt;TODAY())</formula>
    </cfRule>
  </conditionalFormatting>
  <conditionalFormatting sqref="L2:L201">
    <cfRule type="expression" dxfId="1" priority="1">
      <formula>L2="Quote repair"</formula>
    </cfRule>
  </conditionalFormatting>
  <conditionalFormatting sqref="L2:L201">
    <cfRule type="expression" dxfId="2" priority="1">
      <formula>L2="Collect payment"</formula>
    </cfRule>
  </conditionalFormatting>
  <dataValidations count="9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all (short), Roof, Long run (over 25 ft), Crawlspace" sqref="D2:D201">
      <formula1>"Wall (short),Roof,Long run (over 25 ft),Crawlspace"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Light, Moderate, Heavy, Blocked" sqref="G2:G201">
      <formula1>"Light,Moderate,Heavy,Blocked"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Not required, Bird guard installed, Damaged duct replaced, Recommend repair" sqref="I2:I201">
      <formula1>"Not required,Bird guard installed,Damaged duct replaced,Recommend repair"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list" allowBlank="1" showErrorMessage="1" errorTitle="Pick from the list" error="Choose one of: Unpaid, Deposit, Paid" sqref="K2:K201">
      <formula1>"Unpaid,Deposit,Paid"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44</v>
      </c>
      <c r="B1" s="15" t="s">
        <v>45</v>
      </c>
      <c r="C1" s="15" t="s">
        <v>46</v>
      </c>
    </row>
    <row r="2" spans="1:3" x14ac:dyDescent="0.25">
      <c r="A2" s="16" t="s">
        <v>47</v>
      </c>
      <c r="B2" s="17"/>
      <c r="C2" s="17"/>
    </row>
    <row r="3" spans="1:2" x14ac:dyDescent="0.25">
      <c r="A3" t="s">
        <v>48</v>
      </c>
      <c r="B3" s="18">
        <f>COUNTA('Jobs'!$B$2:$B$201)</f>
        <v>4</v>
      </c>
    </row>
    <row r="4" spans="1:2" x14ac:dyDescent="0.25">
      <c r="A4" t="s">
        <v>49</v>
      </c>
      <c r="B4" s="19">
        <f>SUM('Jobs'!$J$2:$J$201)</f>
        <v>1117</v>
      </c>
    </row>
    <row r="5" spans="1:2" x14ac:dyDescent="0.25">
      <c r="A5" t="s">
        <v>50</v>
      </c>
      <c r="B5" s="19">
        <f>SUMIFS('Jobs'!$J$2:$J$201,'Jobs'!$K$2:$K$201,"&lt;&gt;Paid")</f>
        <v>799</v>
      </c>
    </row>
    <row r="6" spans="1:3" x14ac:dyDescent="0.25">
      <c r="A6" s="16" t="s">
        <v>51</v>
      </c>
      <c r="B6" s="17"/>
      <c r="C6" s="17"/>
    </row>
    <row r="7" spans="1:2" x14ac:dyDescent="0.25">
      <c r="A7" t="s">
        <v>52</v>
      </c>
      <c r="B7" s="18">
        <f>COUNTIF('Jobs'!$I$2:$I$201,"Recommend repair")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