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gredients" state="visible" r:id="rId5"/>
    <sheet sheetId="3" name="Pricing" state="visible" r:id="rId6"/>
  </sheets>
  <calcPr calcId="171027" fullCalcOnLoad="1"/>
</workbook>
</file>

<file path=xl/sharedStrings.xml><?xml version="1.0" encoding="utf-8"?>
<sst xmlns="http://schemas.openxmlformats.org/spreadsheetml/2006/main" count="47" uniqueCount="43">
  <si>
    <t>Donut Recipe Cost Calculator</t>
  </si>
  <si>
    <t>A free recipe cost calculator for donut shops: price varieties by ingredient and topping cost per dozen with margin in Sheets or Excel.</t>
  </si>
  <si>
    <t>Quick start</t>
  </si>
  <si>
    <t>Open the Ingredients tab and replace the sample rows with your own — one row per entry. Formulas fill in automatically for new rows.</t>
  </si>
  <si>
    <t>Pieces here are dozens: packaging is the dozen box. Frying shortening counts what one batch uses up, not the whole vat.</t>
  </si>
  <si>
    <t>Compare Suggested price with your current price; specialty toppings belong in a copy of this sheet.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</si>
  <si>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</si>
  <si>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</si>
  <si>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</si>
  <si>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</si>
  <si>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</si>
  <si>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</si>
  <si>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</si>
  <si>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Ingredient</t>
  </si>
  <si>
    <t>Pack size</t>
  </si>
  <si>
    <t>Pack unit</t>
  </si>
  <si>
    <t>Pack cost</t>
  </si>
  <si>
    <t>Qty used</t>
  </si>
  <si>
    <t>Cost</t>
  </si>
  <si>
    <t>Donut mix, yeast-raised</t>
  </si>
  <si>
    <t>lb</t>
  </si>
  <si>
    <t>Instant yeast</t>
  </si>
  <si>
    <t>Frying shortening</t>
  </si>
  <si>
    <t>Glaze base (powdered sugar)</t>
  </si>
  <si>
    <t>Vanilla flavor</t>
  </si>
  <si>
    <t>oz</t>
  </si>
  <si>
    <t>Item</t>
  </si>
  <si>
    <t>Value</t>
  </si>
  <si>
    <t>Notes</t>
  </si>
  <si>
    <t>Batch</t>
  </si>
  <si>
    <t>Recipe</t>
  </si>
  <si>
    <t>Yeast-raised glazed (one dozen x 6)</t>
  </si>
  <si>
    <t>Dozens per batch</t>
  </si>
  <si>
    <t>Packaging per piece</t>
  </si>
  <si>
    <t>Labor per batch</t>
  </si>
  <si>
    <t>Hours x wage for one batch.</t>
  </si>
  <si>
    <t>Target margin</t>
  </si>
  <si>
    <t>Share of the price left after ingredients, packaging and labor.</t>
  </si>
  <si>
    <t>Current price</t>
  </si>
  <si>
    <t>Ingredient cost per batch</t>
  </si>
  <si>
    <t>Cost per piece</t>
  </si>
  <si>
    <t>Suggested price</t>
  </si>
  <si>
    <t>Margin at current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</si>
</sst>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0" fillId="2" borderId="1" xfId="0" applyNumberFormat="1" applyFill="1" applyBorder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24" customWidth="1"/>
    <col min="4" max="4" width="14" customWidth="1"/>
    <col min="5" max="5" width="12" customWidth="1"/>
    <col min="6" max="6" width="14" customWidth="1"/>
  </cols>
  <sheetData>
    <row r="1" ht="22" customHeight="1" spans="1:6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</row>
    <row r="2" spans="1:6" x14ac:dyDescent="0.25">
      <c r="A2" t="s">
        <v>19</v>
      </c>
      <c r="B2" s="11">
        <v>50</v>
      </c>
      <c r="C2" t="s">
        <v>20</v>
      </c>
      <c r="D2" s="12">
        <v>48</v>
      </c>
      <c r="E2" s="13">
        <v>5</v>
      </c>
      <c r="F2" s="14">
        <f>IF($A2="","",IFERROR(((D2/B2)*E2),0))</f>
        <v>4.8</v>
      </c>
    </row>
    <row r="3" spans="1:6" x14ac:dyDescent="0.25">
      <c r="A3" t="s">
        <v>21</v>
      </c>
      <c r="B3" s="11">
        <v>1</v>
      </c>
      <c r="C3" t="s">
        <v>20</v>
      </c>
      <c r="D3" s="12">
        <v>6.5</v>
      </c>
      <c r="E3" s="13">
        <v>0.25</v>
      </c>
      <c r="F3" s="14">
        <f>IF($A3="","",IFERROR(((D3/B3)*E3),0))</f>
        <v>1.625</v>
      </c>
    </row>
    <row r="4" spans="1:6" x14ac:dyDescent="0.25">
      <c r="A4" t="s">
        <v>22</v>
      </c>
      <c r="B4" s="11">
        <v>50</v>
      </c>
      <c r="C4" t="s">
        <v>20</v>
      </c>
      <c r="D4" s="12">
        <v>62</v>
      </c>
      <c r="E4" s="13">
        <v>3</v>
      </c>
      <c r="F4" s="14">
        <f>IF($A4="","",IFERROR(((D4/B4)*E4),0))</f>
        <v>3.7199999999999998</v>
      </c>
    </row>
    <row r="5" spans="1:6" x14ac:dyDescent="0.25">
      <c r="A5" t="s">
        <v>23</v>
      </c>
      <c r="B5" s="11">
        <v>50</v>
      </c>
      <c r="C5" t="s">
        <v>20</v>
      </c>
      <c r="D5" s="12">
        <v>41</v>
      </c>
      <c r="E5" s="13">
        <v>3</v>
      </c>
      <c r="F5" s="14">
        <f>IF($A5="","",IFERROR(((D5/B5)*E5),0))</f>
        <v>2.46</v>
      </c>
    </row>
    <row r="6" spans="1:6" x14ac:dyDescent="0.25">
      <c r="A6" t="s">
        <v>24</v>
      </c>
      <c r="B6" s="11">
        <v>32</v>
      </c>
      <c r="C6" t="s">
        <v>25</v>
      </c>
      <c r="D6" s="12">
        <v>12</v>
      </c>
      <c r="E6" s="13">
        <v>1</v>
      </c>
      <c r="F6" s="14">
        <f>IF($A6="","",IFERROR(((D6/B6)*E6),0))</f>
        <v>0.375</v>
      </c>
    </row>
    <row r="7" spans="1:6" x14ac:dyDescent="0.25">
      <c r="B7" s="11"/>
      <c r="D7" s="12"/>
      <c r="E7" s="13"/>
      <c r="F7" s="14" t="str">
        <f>IF($A7="","",IFERROR(((D7/B7)*E7),0))</f>
        <v/>
      </c>
    </row>
    <row r="8" spans="1:6" x14ac:dyDescent="0.25">
      <c r="B8" s="11"/>
      <c r="D8" s="12"/>
      <c r="E8" s="13"/>
      <c r="F8" s="14" t="str">
        <f>IF($A8="","",IFERROR(((D8/B8)*E8),0))</f>
        <v/>
      </c>
    </row>
    <row r="9" spans="1:6" x14ac:dyDescent="0.25">
      <c r="B9" s="11"/>
      <c r="D9" s="12"/>
      <c r="E9" s="13"/>
      <c r="F9" s="14" t="str">
        <f>IF($A9="","",IFERROR(((D9/B9)*E9),0))</f>
        <v/>
      </c>
    </row>
    <row r="10" spans="1:6" x14ac:dyDescent="0.25">
      <c r="B10" s="11"/>
      <c r="D10" s="12"/>
      <c r="E10" s="13"/>
      <c r="F10" s="14" t="str">
        <f>IF($A10="","",IFERROR(((D10/B10)*E10),0))</f>
        <v/>
      </c>
    </row>
    <row r="11" spans="1:6" x14ac:dyDescent="0.25">
      <c r="B11" s="11"/>
      <c r="D11" s="12"/>
      <c r="E11" s="13"/>
      <c r="F11" s="14" t="str">
        <f>IF($A11="","",IFERROR(((D11/B11)*E11),0))</f>
        <v/>
      </c>
    </row>
    <row r="12" spans="1:6" x14ac:dyDescent="0.25">
      <c r="B12" s="11"/>
      <c r="D12" s="12"/>
      <c r="E12" s="13"/>
      <c r="F12" s="14" t="str">
        <f>IF($A12="","",IFERROR(((D12/B12)*E12),0))</f>
        <v/>
      </c>
    </row>
    <row r="13" spans="1:6" x14ac:dyDescent="0.25">
      <c r="B13" s="11"/>
      <c r="D13" s="12"/>
      <c r="E13" s="13"/>
      <c r="F13" s="14" t="str">
        <f>IF($A13="","",IFERROR(((D13/B13)*E13),0))</f>
        <v/>
      </c>
    </row>
    <row r="14" spans="1:6" x14ac:dyDescent="0.25">
      <c r="B14" s="11"/>
      <c r="D14" s="12"/>
      <c r="E14" s="13"/>
      <c r="F14" s="14" t="str">
        <f>IF($A14="","",IFERROR(((D14/B14)*E14),0))</f>
        <v/>
      </c>
    </row>
    <row r="15" spans="1:6" x14ac:dyDescent="0.25">
      <c r="B15" s="11"/>
      <c r="D15" s="12"/>
      <c r="E15" s="13"/>
      <c r="F15" s="14" t="str">
        <f>IF($A15="","",IFERROR(((D15/B15)*E15),0))</f>
        <v/>
      </c>
    </row>
    <row r="16" spans="1:6" x14ac:dyDescent="0.25">
      <c r="B16" s="11"/>
      <c r="D16" s="12"/>
      <c r="E16" s="13"/>
      <c r="F16" s="14" t="str">
        <f>IF($A16="","",IFERROR(((D16/B16)*E16),0))</f>
        <v/>
      </c>
    </row>
    <row r="17" spans="1:6" x14ac:dyDescent="0.25">
      <c r="B17" s="11"/>
      <c r="D17" s="12"/>
      <c r="E17" s="13"/>
      <c r="F17" s="14" t="str">
        <f>IF($A17="","",IFERROR(((D17/B17)*E17),0))</f>
        <v/>
      </c>
    </row>
    <row r="18" spans="1:6" x14ac:dyDescent="0.25">
      <c r="B18" s="11"/>
      <c r="D18" s="12"/>
      <c r="E18" s="13"/>
      <c r="F18" s="14" t="str">
        <f>IF($A18="","",IFERROR(((D18/B18)*E18),0))</f>
        <v/>
      </c>
    </row>
    <row r="19" spans="1:6" x14ac:dyDescent="0.25">
      <c r="B19" s="11"/>
      <c r="D19" s="12"/>
      <c r="E19" s="13"/>
      <c r="F19" s="14" t="str">
        <f>IF($A19="","",IFERROR(((D19/B19)*E19),0))</f>
        <v/>
      </c>
    </row>
    <row r="20" spans="1:6" x14ac:dyDescent="0.25">
      <c r="B20" s="11"/>
      <c r="D20" s="12"/>
      <c r="E20" s="13"/>
      <c r="F20" s="14" t="str">
        <f>IF($A20="","",IFERROR(((D20/B20)*E20),0))</f>
        <v/>
      </c>
    </row>
    <row r="21" spans="1:6" x14ac:dyDescent="0.25">
      <c r="B21" s="11"/>
      <c r="D21" s="12"/>
      <c r="E21" s="13"/>
      <c r="F21" s="14" t="str">
        <f>IF($A21="","",IFERROR(((D21/B21)*E21),0))</f>
        <v/>
      </c>
    </row>
    <row r="22" spans="1:6" x14ac:dyDescent="0.25">
      <c r="B22" s="11"/>
      <c r="D22" s="12"/>
      <c r="E22" s="13"/>
      <c r="F22" s="14" t="str">
        <f>IF($A22="","",IFERROR(((D22/B22)*E22),0))</f>
        <v/>
      </c>
    </row>
    <row r="23" spans="1:6" x14ac:dyDescent="0.25">
      <c r="B23" s="11"/>
      <c r="D23" s="12"/>
      <c r="E23" s="13"/>
      <c r="F23" s="14" t="str">
        <f>IF($A23="","",IFERROR(((D23/B23)*E23),0))</f>
        <v/>
      </c>
    </row>
    <row r="24" spans="1:6" x14ac:dyDescent="0.25">
      <c r="B24" s="11"/>
      <c r="D24" s="12"/>
      <c r="E24" s="13"/>
      <c r="F24" s="14" t="str">
        <f>IF($A24="","",IFERROR(((D24/B24)*E24),0))</f>
        <v/>
      </c>
    </row>
    <row r="25" spans="1:6" x14ac:dyDescent="0.25">
      <c r="B25" s="11"/>
      <c r="D25" s="12"/>
      <c r="E25" s="13"/>
      <c r="F25" s="14" t="str">
        <f>IF($A25="","",IFERROR(((D25/B25)*E25),0))</f>
        <v/>
      </c>
    </row>
    <row r="26" spans="1:6" x14ac:dyDescent="0.25">
      <c r="B26" s="11"/>
      <c r="D26" s="12"/>
      <c r="E26" s="13"/>
      <c r="F26" s="14" t="str">
        <f>IF($A26="","",IFERROR(((D26/B26)*E26),0))</f>
        <v/>
      </c>
    </row>
    <row r="27" spans="1:6" x14ac:dyDescent="0.25">
      <c r="B27" s="11"/>
      <c r="D27" s="12"/>
      <c r="E27" s="13"/>
      <c r="F27" s="14" t="str">
        <f>IF($A27="","",IFERROR(((D27/B27)*E27),0))</f>
        <v/>
      </c>
    </row>
    <row r="28" spans="1:6" x14ac:dyDescent="0.25">
      <c r="B28" s="11"/>
      <c r="D28" s="12"/>
      <c r="E28" s="13"/>
      <c r="F28" s="14" t="str">
        <f>IF($A28="","",IFERROR(((D28/B28)*E28),0))</f>
        <v/>
      </c>
    </row>
    <row r="29" spans="1:6" x14ac:dyDescent="0.25">
      <c r="B29" s="11"/>
      <c r="D29" s="12"/>
      <c r="E29" s="13"/>
      <c r="F29" s="14" t="str">
        <f>IF($A29="","",IFERROR(((D29/B29)*E29),0))</f>
        <v/>
      </c>
    </row>
    <row r="30" spans="1:6" x14ac:dyDescent="0.25">
      <c r="B30" s="11"/>
      <c r="D30" s="12"/>
      <c r="E30" s="13"/>
      <c r="F30" s="14" t="str">
        <f>IF($A30="","",IFERROR(((D30/B30)*E30),0))</f>
        <v/>
      </c>
    </row>
    <row r="31" spans="1:6" x14ac:dyDescent="0.25">
      <c r="B31" s="11"/>
      <c r="D31" s="12"/>
      <c r="E31" s="13"/>
      <c r="F31" s="14" t="str">
        <f>IF($A31="","",IFERROR(((D31/B31)*E31),0))</f>
        <v/>
      </c>
    </row>
    <row r="32" spans="1:6" x14ac:dyDescent="0.25">
      <c r="B32" s="11"/>
      <c r="D32" s="12"/>
      <c r="E32" s="13"/>
      <c r="F32" s="14" t="str">
        <f>IF($A32="","",IFERROR(((D32/B32)*E32),0))</f>
        <v/>
      </c>
    </row>
    <row r="33" spans="1:6" x14ac:dyDescent="0.25">
      <c r="B33" s="11"/>
      <c r="D33" s="12"/>
      <c r="E33" s="13"/>
      <c r="F33" s="14" t="str">
        <f>IF($A33="","",IFERROR(((D33/B33)*E33),0))</f>
        <v/>
      </c>
    </row>
    <row r="34" spans="1:6" x14ac:dyDescent="0.25">
      <c r="B34" s="11"/>
      <c r="D34" s="12"/>
      <c r="E34" s="13"/>
      <c r="F34" s="14" t="str">
        <f>IF($A34="","",IFERROR(((D34/B34)*E34),0))</f>
        <v/>
      </c>
    </row>
    <row r="35" spans="1:6" x14ac:dyDescent="0.25">
      <c r="B35" s="11"/>
      <c r="D35" s="12"/>
      <c r="E35" s="13"/>
      <c r="F35" s="14" t="str">
        <f>IF($A35="","",IFERROR(((D35/B35)*E35),0))</f>
        <v/>
      </c>
    </row>
    <row r="36" spans="1:6" x14ac:dyDescent="0.25">
      <c r="B36" s="11"/>
      <c r="D36" s="12"/>
      <c r="E36" s="13"/>
      <c r="F36" s="14" t="str">
        <f>IF($A36="","",IFERROR(((D36/B36)*E36),0))</f>
        <v/>
      </c>
    </row>
    <row r="37" spans="1:6" x14ac:dyDescent="0.25">
      <c r="B37" s="11"/>
      <c r="D37" s="12"/>
      <c r="E37" s="13"/>
      <c r="F37" s="14" t="str">
        <f>IF($A37="","",IFERROR(((D37/B37)*E37),0))</f>
        <v/>
      </c>
    </row>
    <row r="38" spans="1:6" x14ac:dyDescent="0.25">
      <c r="B38" s="11"/>
      <c r="D38" s="12"/>
      <c r="E38" s="13"/>
      <c r="F38" s="14" t="str">
        <f>IF($A38="","",IFERROR(((D38/B38)*E38),0))</f>
        <v/>
      </c>
    </row>
    <row r="39" spans="1:6" x14ac:dyDescent="0.25">
      <c r="B39" s="11"/>
      <c r="D39" s="12"/>
      <c r="E39" s="13"/>
      <c r="F39" s="14" t="str">
        <f>IF($A39="","",IFERROR(((D39/B39)*E39),0))</f>
        <v/>
      </c>
    </row>
    <row r="40" spans="1:6" x14ac:dyDescent="0.25">
      <c r="B40" s="11"/>
      <c r="D40" s="12"/>
      <c r="E40" s="13"/>
      <c r="F40" s="14" t="str">
        <f>IF($A40="","",IFERROR(((D40/B40)*E40),0))</f>
        <v/>
      </c>
    </row>
    <row r="41" spans="1:6" x14ac:dyDescent="0.25">
      <c r="B41" s="11"/>
      <c r="D41" s="12"/>
      <c r="E41" s="13"/>
      <c r="F41" s="14" t="str">
        <f>IF($A41="","",IFERROR(((D41/B41)*E41),0))</f>
        <v/>
      </c>
    </row>
    <row r="42" spans="1:6" x14ac:dyDescent="0.25">
      <c r="B42" s="11"/>
      <c r="D42" s="12"/>
      <c r="E42" s="13"/>
      <c r="F42" s="14" t="str">
        <f>IF($A42="","",IFERROR(((D42/B42)*E42),0))</f>
        <v/>
      </c>
    </row>
    <row r="43" spans="1:6" x14ac:dyDescent="0.25">
      <c r="B43" s="11"/>
      <c r="D43" s="12"/>
      <c r="E43" s="13"/>
      <c r="F43" s="14" t="str">
        <f>IF($A43="","",IFERROR(((D43/B43)*E43),0))</f>
        <v/>
      </c>
    </row>
    <row r="44" spans="1:6" x14ac:dyDescent="0.25">
      <c r="B44" s="11"/>
      <c r="D44" s="12"/>
      <c r="E44" s="13"/>
      <c r="F44" s="14" t="str">
        <f>IF($A44="","",IFERROR(((D44/B44)*E44),0))</f>
        <v/>
      </c>
    </row>
    <row r="45" spans="1:6" x14ac:dyDescent="0.25">
      <c r="B45" s="11"/>
      <c r="D45" s="12"/>
      <c r="E45" s="13"/>
      <c r="F45" s="14" t="str">
        <f>IF($A45="","",IFERROR(((D45/B45)*E45),0))</f>
        <v/>
      </c>
    </row>
    <row r="46" spans="1:6" x14ac:dyDescent="0.25">
      <c r="B46" s="11"/>
      <c r="D46" s="12"/>
      <c r="E46" s="13"/>
      <c r="F46" s="14" t="str">
        <f>IF($A46="","",IFERROR(((D46/B46)*E46),0))</f>
        <v/>
      </c>
    </row>
    <row r="47" spans="1:6" x14ac:dyDescent="0.25">
      <c r="B47" s="11"/>
      <c r="D47" s="12"/>
      <c r="E47" s="13"/>
      <c r="F47" s="14" t="str">
        <f>IF($A47="","",IFERROR(((D47/B47)*E47),0))</f>
        <v/>
      </c>
    </row>
    <row r="48" spans="1:6" x14ac:dyDescent="0.25">
      <c r="B48" s="11"/>
      <c r="D48" s="12"/>
      <c r="E48" s="13"/>
      <c r="F48" s="14" t="str">
        <f>IF($A48="","",IFERROR(((D48/B48)*E48),0))</f>
        <v/>
      </c>
    </row>
    <row r="49" spans="1:6" x14ac:dyDescent="0.25">
      <c r="B49" s="11"/>
      <c r="D49" s="12"/>
      <c r="E49" s="13"/>
      <c r="F49" s="14" t="str">
        <f>IF($A49="","",IFERROR(((D49/B49)*E49),0))</f>
        <v/>
      </c>
    </row>
    <row r="50" spans="1:6" x14ac:dyDescent="0.25">
      <c r="B50" s="11"/>
      <c r="D50" s="12"/>
      <c r="E50" s="13"/>
      <c r="F50" s="14" t="str">
        <f>IF($A50="","",IFERROR(((D50/B50)*E50),0))</f>
        <v/>
      </c>
    </row>
    <row r="51" spans="1:6" x14ac:dyDescent="0.25">
      <c r="B51" s="11"/>
      <c r="D51" s="12"/>
      <c r="E51" s="13"/>
      <c r="F51" s="14" t="str">
        <f>IF($A51="","",IFERROR(((D51/B51)*E51),0))</f>
        <v/>
      </c>
    </row>
    <row r="52" spans="1:6" x14ac:dyDescent="0.25">
      <c r="B52" s="11"/>
      <c r="D52" s="12"/>
      <c r="E52" s="13"/>
      <c r="F52" s="14" t="str">
        <f>IF($A52="","",IFERROR(((D52/B52)*E52),0))</f>
        <v/>
      </c>
    </row>
    <row r="53" spans="1:6" x14ac:dyDescent="0.25">
      <c r="B53" s="11"/>
      <c r="D53" s="12"/>
      <c r="E53" s="13"/>
      <c r="F53" s="14" t="str">
        <f>IF($A53="","",IFERROR(((D53/B53)*E53),0))</f>
        <v/>
      </c>
    </row>
    <row r="54" spans="1:6" x14ac:dyDescent="0.25">
      <c r="B54" s="11"/>
      <c r="D54" s="12"/>
      <c r="E54" s="13"/>
      <c r="F54" s="14" t="str">
        <f>IF($A54="","",IFERROR(((D54/B54)*E54),0))</f>
        <v/>
      </c>
    </row>
    <row r="55" spans="1:6" x14ac:dyDescent="0.25">
      <c r="B55" s="11"/>
      <c r="D55" s="12"/>
      <c r="E55" s="13"/>
      <c r="F55" s="14" t="str">
        <f>IF($A55="","",IFERROR(((D55/B55)*E55),0))</f>
        <v/>
      </c>
    </row>
    <row r="56" spans="1:6" x14ac:dyDescent="0.25">
      <c r="B56" s="11"/>
      <c r="D56" s="12"/>
      <c r="E56" s="13"/>
      <c r="F56" s="14" t="str">
        <f>IF($A56="","",IFERROR(((D56/B56)*E56),0))</f>
        <v/>
      </c>
    </row>
    <row r="57" spans="1:6" x14ac:dyDescent="0.25">
      <c r="B57" s="11"/>
      <c r="D57" s="12"/>
      <c r="E57" s="13"/>
      <c r="F57" s="14" t="str">
        <f>IF($A57="","",IFERROR(((D57/B57)*E57),0))</f>
        <v/>
      </c>
    </row>
    <row r="58" spans="1:6" x14ac:dyDescent="0.25">
      <c r="B58" s="11"/>
      <c r="D58" s="12"/>
      <c r="E58" s="13"/>
      <c r="F58" s="14" t="str">
        <f>IF($A58="","",IFERROR(((D58/B58)*E58),0))</f>
        <v/>
      </c>
    </row>
    <row r="59" spans="1:6" x14ac:dyDescent="0.25">
      <c r="B59" s="11"/>
      <c r="D59" s="12"/>
      <c r="E59" s="13"/>
      <c r="F59" s="14" t="str">
        <f>IF($A59="","",IFERROR(((D59/B59)*E59),0))</f>
        <v/>
      </c>
    </row>
    <row r="60" spans="1:6" x14ac:dyDescent="0.25">
      <c r="B60" s="11"/>
      <c r="D60" s="12"/>
      <c r="E60" s="13"/>
      <c r="F60" s="14" t="str">
        <f>IF($A60="","",IFERROR(((D60/B60)*E60),0))</f>
        <v/>
      </c>
    </row>
    <row r="61" spans="1:6" x14ac:dyDescent="0.25">
      <c r="B61" s="11"/>
      <c r="D61" s="12"/>
      <c r="E61" s="13"/>
      <c r="F61" s="14" t="str">
        <f>IF($A61="","",IFERROR(((D61/B61)*E61),0))</f>
        <v/>
      </c>
    </row>
    <row r="62" spans="1:6" x14ac:dyDescent="0.25">
      <c r="B62" s="11"/>
      <c r="D62" s="12"/>
      <c r="E62" s="13"/>
      <c r="F62" s="14" t="str">
        <f>IF($A62="","",IFERROR(((D62/B62)*E62),0))</f>
        <v/>
      </c>
    </row>
    <row r="63" spans="1:6" x14ac:dyDescent="0.25">
      <c r="B63" s="11"/>
      <c r="D63" s="12"/>
      <c r="E63" s="13"/>
      <c r="F63" s="14" t="str">
        <f>IF($A63="","",IFERROR(((D63/B63)*E63),0))</f>
        <v/>
      </c>
    </row>
    <row r="64" spans="1:6" x14ac:dyDescent="0.25">
      <c r="B64" s="11"/>
      <c r="D64" s="12"/>
      <c r="E64" s="13"/>
      <c r="F64" s="14" t="str">
        <f>IF($A64="","",IFERROR(((D64/B64)*E64),0))</f>
        <v/>
      </c>
    </row>
    <row r="65" spans="1:6" x14ac:dyDescent="0.25">
      <c r="B65" s="11"/>
      <c r="D65" s="12"/>
      <c r="E65" s="13"/>
      <c r="F65" s="14" t="str">
        <f>IF($A65="","",IFERROR(((D65/B65)*E65),0))</f>
        <v/>
      </c>
    </row>
    <row r="66" spans="1:6" x14ac:dyDescent="0.25">
      <c r="B66" s="11"/>
      <c r="D66" s="12"/>
      <c r="E66" s="13"/>
      <c r="F66" s="14" t="str">
        <f>IF($A66="","",IFERROR(((D66/B66)*E66),0))</f>
        <v/>
      </c>
    </row>
    <row r="67" spans="1:6" x14ac:dyDescent="0.25">
      <c r="B67" s="11"/>
      <c r="D67" s="12"/>
      <c r="E67" s="13"/>
      <c r="F67" s="14" t="str">
        <f>IF($A67="","",IFERROR(((D67/B67)*E67),0))</f>
        <v/>
      </c>
    </row>
    <row r="68" spans="1:6" x14ac:dyDescent="0.25">
      <c r="B68" s="11"/>
      <c r="D68" s="12"/>
      <c r="E68" s="13"/>
      <c r="F68" s="14" t="str">
        <f>IF($A68="","",IFERROR(((D68/B68)*E68),0))</f>
        <v/>
      </c>
    </row>
    <row r="69" spans="1:6" x14ac:dyDescent="0.25">
      <c r="B69" s="11"/>
      <c r="D69" s="12"/>
      <c r="E69" s="13"/>
      <c r="F69" s="14" t="str">
        <f>IF($A69="","",IFERROR(((D69/B69)*E69),0))</f>
        <v/>
      </c>
    </row>
    <row r="70" spans="1:6" x14ac:dyDescent="0.25">
      <c r="B70" s="11"/>
      <c r="D70" s="12"/>
      <c r="E70" s="13"/>
      <c r="F70" s="14" t="str">
        <f>IF($A70="","",IFERROR(((D70/B70)*E70),0))</f>
        <v/>
      </c>
    </row>
    <row r="71" spans="1:6" x14ac:dyDescent="0.25">
      <c r="B71" s="11"/>
      <c r="D71" s="12"/>
      <c r="E71" s="13"/>
      <c r="F71" s="14" t="str">
        <f>IF($A71="","",IFERROR(((D71/B71)*E71),0))</f>
        <v/>
      </c>
    </row>
    <row r="72" spans="1:6" x14ac:dyDescent="0.25">
      <c r="B72" s="11"/>
      <c r="D72" s="12"/>
      <c r="E72" s="13"/>
      <c r="F72" s="14" t="str">
        <f>IF($A72="","",IFERROR(((D72/B72)*E72),0))</f>
        <v/>
      </c>
    </row>
    <row r="73" spans="1:6" x14ac:dyDescent="0.25">
      <c r="B73" s="11"/>
      <c r="D73" s="12"/>
      <c r="E73" s="13"/>
      <c r="F73" s="14" t="str">
        <f>IF($A73="","",IFERROR(((D73/B73)*E73),0))</f>
        <v/>
      </c>
    </row>
    <row r="74" spans="1:6" x14ac:dyDescent="0.25">
      <c r="B74" s="11"/>
      <c r="D74" s="12"/>
      <c r="E74" s="13"/>
      <c r="F74" s="14" t="str">
        <f>IF($A74="","",IFERROR(((D74/B74)*E74),0))</f>
        <v/>
      </c>
    </row>
    <row r="75" spans="1:6" x14ac:dyDescent="0.25">
      <c r="B75" s="11"/>
      <c r="D75" s="12"/>
      <c r="E75" s="13"/>
      <c r="F75" s="14" t="str">
        <f>IF($A75="","",IFERROR(((D75/B75)*E75),0))</f>
        <v/>
      </c>
    </row>
    <row r="76" spans="1:6" x14ac:dyDescent="0.25">
      <c r="B76" s="11"/>
      <c r="D76" s="12"/>
      <c r="E76" s="13"/>
      <c r="F76" s="14" t="str">
        <f>IF($A76="","",IFERROR(((D76/B76)*E76),0))</f>
        <v/>
      </c>
    </row>
    <row r="77" spans="1:6" x14ac:dyDescent="0.25">
      <c r="B77" s="11"/>
      <c r="D77" s="12"/>
      <c r="E77" s="13"/>
      <c r="F77" s="14" t="str">
        <f>IF($A77="","",IFERROR(((D77/B77)*E77),0))</f>
        <v/>
      </c>
    </row>
    <row r="78" spans="1:6" x14ac:dyDescent="0.25">
      <c r="B78" s="11"/>
      <c r="D78" s="12"/>
      <c r="E78" s="13"/>
      <c r="F78" s="14" t="str">
        <f>IF($A78="","",IFERROR(((D78/B78)*E78),0))</f>
        <v/>
      </c>
    </row>
    <row r="79" spans="1:6" x14ac:dyDescent="0.25">
      <c r="B79" s="11"/>
      <c r="D79" s="12"/>
      <c r="E79" s="13"/>
      <c r="F79" s="14" t="str">
        <f>IF($A79="","",IFERROR(((D79/B79)*E79),0))</f>
        <v/>
      </c>
    </row>
    <row r="80" spans="1:6" x14ac:dyDescent="0.25">
      <c r="B80" s="11"/>
      <c r="D80" s="12"/>
      <c r="E80" s="13"/>
      <c r="F80" s="14" t="str">
        <f>IF($A80="","",IFERROR(((D80/B80)*E80),0))</f>
        <v/>
      </c>
    </row>
    <row r="81" spans="1:6" x14ac:dyDescent="0.25">
      <c r="B81" s="11"/>
      <c r="D81" s="12"/>
      <c r="E81" s="13"/>
      <c r="F81" s="14" t="str">
        <f>IF($A81="","",IFERROR(((D81/B81)*E81),0))</f>
        <v/>
      </c>
    </row>
    <row r="82" spans="1:6" x14ac:dyDescent="0.25">
      <c r="B82" s="11"/>
      <c r="D82" s="12"/>
      <c r="E82" s="13"/>
      <c r="F82" s="14" t="str">
        <f>IF($A82="","",IFERROR(((D82/B82)*E82),0))</f>
        <v/>
      </c>
    </row>
    <row r="83" spans="1:6" x14ac:dyDescent="0.25">
      <c r="B83" s="11"/>
      <c r="D83" s="12"/>
      <c r="E83" s="13"/>
      <c r="F83" s="14" t="str">
        <f>IF($A83="","",IFERROR(((D83/B83)*E83),0))</f>
        <v/>
      </c>
    </row>
    <row r="84" spans="1:6" x14ac:dyDescent="0.25">
      <c r="B84" s="11"/>
      <c r="D84" s="12"/>
      <c r="E84" s="13"/>
      <c r="F84" s="14" t="str">
        <f>IF($A84="","",IFERROR(((D84/B84)*E84),0))</f>
        <v/>
      </c>
    </row>
    <row r="85" spans="1:6" x14ac:dyDescent="0.25">
      <c r="B85" s="11"/>
      <c r="D85" s="12"/>
      <c r="E85" s="13"/>
      <c r="F85" s="14" t="str">
        <f>IF($A85="","",IFERROR(((D85/B85)*E85),0))</f>
        <v/>
      </c>
    </row>
    <row r="86" spans="1:6" x14ac:dyDescent="0.25">
      <c r="B86" s="11"/>
      <c r="D86" s="12"/>
      <c r="E86" s="13"/>
      <c r="F86" s="14" t="str">
        <f>IF($A86="","",IFERROR(((D86/B86)*E86),0))</f>
        <v/>
      </c>
    </row>
    <row r="87" spans="1:6" x14ac:dyDescent="0.25">
      <c r="B87" s="11"/>
      <c r="D87" s="12"/>
      <c r="E87" s="13"/>
      <c r="F87" s="14" t="str">
        <f>IF($A87="","",IFERROR(((D87/B87)*E87),0))</f>
        <v/>
      </c>
    </row>
    <row r="88" spans="1:6" x14ac:dyDescent="0.25">
      <c r="B88" s="11"/>
      <c r="D88" s="12"/>
      <c r="E88" s="13"/>
      <c r="F88" s="14" t="str">
        <f>IF($A88="","",IFERROR(((D88/B88)*E88),0))</f>
        <v/>
      </c>
    </row>
    <row r="89" spans="1:6" x14ac:dyDescent="0.25">
      <c r="B89" s="11"/>
      <c r="D89" s="12"/>
      <c r="E89" s="13"/>
      <c r="F89" s="14" t="str">
        <f>IF($A89="","",IFERROR(((D89/B89)*E89),0))</f>
        <v/>
      </c>
    </row>
    <row r="90" spans="1:6" x14ac:dyDescent="0.25">
      <c r="B90" s="11"/>
      <c r="D90" s="12"/>
      <c r="E90" s="13"/>
      <c r="F90" s="14" t="str">
        <f>IF($A90="","",IFERROR(((D90/B90)*E90),0))</f>
        <v/>
      </c>
    </row>
    <row r="91" spans="1:6" x14ac:dyDescent="0.25">
      <c r="B91" s="11"/>
      <c r="D91" s="12"/>
      <c r="E91" s="13"/>
      <c r="F91" s="14" t="str">
        <f>IF($A91="","",IFERROR(((D91/B91)*E91),0))</f>
        <v/>
      </c>
    </row>
    <row r="92" spans="1:6" x14ac:dyDescent="0.25">
      <c r="B92" s="11"/>
      <c r="D92" s="12"/>
      <c r="E92" s="13"/>
      <c r="F92" s="14" t="str">
        <f>IF($A92="","",IFERROR(((D92/B92)*E92),0))</f>
        <v/>
      </c>
    </row>
    <row r="93" spans="1:6" x14ac:dyDescent="0.25">
      <c r="B93" s="11"/>
      <c r="D93" s="12"/>
      <c r="E93" s="13"/>
      <c r="F93" s="14" t="str">
        <f>IF($A93="","",IFERROR(((D93/B93)*E93),0))</f>
        <v/>
      </c>
    </row>
    <row r="94" spans="1:6" x14ac:dyDescent="0.25">
      <c r="B94" s="11"/>
      <c r="D94" s="12"/>
      <c r="E94" s="13"/>
      <c r="F94" s="14" t="str">
        <f>IF($A94="","",IFERROR(((D94/B94)*E94),0))</f>
        <v/>
      </c>
    </row>
    <row r="95" spans="1:6" x14ac:dyDescent="0.25">
      <c r="B95" s="11"/>
      <c r="D95" s="12"/>
      <c r="E95" s="13"/>
      <c r="F95" s="14" t="str">
        <f>IF($A95="","",IFERROR(((D95/B95)*E95),0))</f>
        <v/>
      </c>
    </row>
    <row r="96" spans="1:6" x14ac:dyDescent="0.25">
      <c r="B96" s="11"/>
      <c r="D96" s="12"/>
      <c r="E96" s="13"/>
      <c r="F96" s="14" t="str">
        <f>IF($A96="","",IFERROR(((D96/B96)*E96),0))</f>
        <v/>
      </c>
    </row>
    <row r="97" spans="1:6" x14ac:dyDescent="0.25">
      <c r="B97" s="11"/>
      <c r="D97" s="12"/>
      <c r="E97" s="13"/>
      <c r="F97" s="14" t="str">
        <f>IF($A97="","",IFERROR(((D97/B97)*E97),0))</f>
        <v/>
      </c>
    </row>
    <row r="98" spans="1:6" x14ac:dyDescent="0.25">
      <c r="B98" s="11"/>
      <c r="D98" s="12"/>
      <c r="E98" s="13"/>
      <c r="F98" s="14" t="str">
        <f>IF($A98="","",IFERROR(((D98/B98)*E98),0))</f>
        <v/>
      </c>
    </row>
    <row r="99" spans="1:6" x14ac:dyDescent="0.25">
      <c r="B99" s="11"/>
      <c r="D99" s="12"/>
      <c r="E99" s="13"/>
      <c r="F99" s="14" t="str">
        <f>IF($A99="","",IFERROR(((D99/B99)*E99),0))</f>
        <v/>
      </c>
    </row>
    <row r="100" spans="1:6" x14ac:dyDescent="0.25">
      <c r="B100" s="11"/>
      <c r="D100" s="12"/>
      <c r="E100" s="13"/>
      <c r="F100" s="14" t="str">
        <f>IF($A100="","",IFERROR(((D100/B100)*E100),0))</f>
        <v/>
      </c>
    </row>
    <row r="101" spans="1:6" x14ac:dyDescent="0.25">
      <c r="B101" s="11"/>
      <c r="D101" s="12"/>
      <c r="E101" s="13"/>
      <c r="F101" s="14" t="str">
        <f>IF($A101="","",IFERROR(((D101/B101)*E101),0))</f>
        <v/>
      </c>
    </row>
    <row r="102" spans="1:6" x14ac:dyDescent="0.25">
      <c r="B102" s="11"/>
      <c r="D102" s="12"/>
      <c r="E102" s="13"/>
      <c r="F102" s="14" t="str">
        <f>IF($A102="","",IFERROR(((D102/B102)*E102),0))</f>
        <v/>
      </c>
    </row>
    <row r="103" spans="1:6" x14ac:dyDescent="0.25">
      <c r="B103" s="11"/>
      <c r="D103" s="12"/>
      <c r="E103" s="13"/>
      <c r="F103" s="14" t="str">
        <f>IF($A103="","",IFERROR(((D103/B103)*E103),0))</f>
        <v/>
      </c>
    </row>
    <row r="104" spans="1:6" x14ac:dyDescent="0.25">
      <c r="B104" s="11"/>
      <c r="D104" s="12"/>
      <c r="E104" s="13"/>
      <c r="F104" s="14" t="str">
        <f>IF($A104="","",IFERROR(((D104/B104)*E104),0))</f>
        <v/>
      </c>
    </row>
    <row r="105" spans="1:6" x14ac:dyDescent="0.25">
      <c r="B105" s="11"/>
      <c r="D105" s="12"/>
      <c r="E105" s="13"/>
      <c r="F105" s="14" t="str">
        <f>IF($A105="","",IFERROR(((D105/B105)*E105),0))</f>
        <v/>
      </c>
    </row>
    <row r="106" spans="1:6" x14ac:dyDescent="0.25">
      <c r="B106" s="11"/>
      <c r="D106" s="12"/>
      <c r="E106" s="13"/>
      <c r="F106" s="14" t="str">
        <f>IF($A106="","",IFERROR(((D106/B106)*E106),0))</f>
        <v/>
      </c>
    </row>
    <row r="107" spans="1:6" x14ac:dyDescent="0.25">
      <c r="B107" s="11"/>
      <c r="D107" s="12"/>
      <c r="E107" s="13"/>
      <c r="F107" s="14" t="str">
        <f>IF($A107="","",IFERROR(((D107/B107)*E107),0))</f>
        <v/>
      </c>
    </row>
    <row r="108" spans="1:6" x14ac:dyDescent="0.25">
      <c r="B108" s="11"/>
      <c r="D108" s="12"/>
      <c r="E108" s="13"/>
      <c r="F108" s="14" t="str">
        <f>IF($A108="","",IFERROR(((D108/B108)*E108),0))</f>
        <v/>
      </c>
    </row>
    <row r="109" spans="1:6" x14ac:dyDescent="0.25">
      <c r="B109" s="11"/>
      <c r="D109" s="12"/>
      <c r="E109" s="13"/>
      <c r="F109" s="14" t="str">
        <f>IF($A109="","",IFERROR(((D109/B109)*E109),0))</f>
        <v/>
      </c>
    </row>
    <row r="110" spans="1:6" x14ac:dyDescent="0.25">
      <c r="B110" s="11"/>
      <c r="D110" s="12"/>
      <c r="E110" s="13"/>
      <c r="F110" s="14" t="str">
        <f>IF($A110="","",IFERROR(((D110/B110)*E110),0))</f>
        <v/>
      </c>
    </row>
    <row r="111" spans="1:6" x14ac:dyDescent="0.25">
      <c r="B111" s="11"/>
      <c r="D111" s="12"/>
      <c r="E111" s="13"/>
      <c r="F111" s="14" t="str">
        <f>IF($A111="","",IFERROR(((D111/B111)*E111),0))</f>
        <v/>
      </c>
    </row>
    <row r="112" spans="1:6" x14ac:dyDescent="0.25">
      <c r="B112" s="11"/>
      <c r="D112" s="12"/>
      <c r="E112" s="13"/>
      <c r="F112" s="14" t="str">
        <f>IF($A112="","",IFERROR(((D112/B112)*E112),0))</f>
        <v/>
      </c>
    </row>
    <row r="113" spans="1:6" x14ac:dyDescent="0.25">
      <c r="B113" s="11"/>
      <c r="D113" s="12"/>
      <c r="E113" s="13"/>
      <c r="F113" s="14" t="str">
        <f>IF($A113="","",IFERROR(((D113/B113)*E113),0))</f>
        <v/>
      </c>
    </row>
    <row r="114" spans="1:6" x14ac:dyDescent="0.25">
      <c r="B114" s="11"/>
      <c r="D114" s="12"/>
      <c r="E114" s="13"/>
      <c r="F114" s="14" t="str">
        <f>IF($A114="","",IFERROR(((D114/B114)*E114),0))</f>
        <v/>
      </c>
    </row>
    <row r="115" spans="1:6" x14ac:dyDescent="0.25">
      <c r="B115" s="11"/>
      <c r="D115" s="12"/>
      <c r="E115" s="13"/>
      <c r="F115" s="14" t="str">
        <f>IF($A115="","",IFERROR(((D115/B115)*E115),0))</f>
        <v/>
      </c>
    </row>
    <row r="116" spans="1:6" x14ac:dyDescent="0.25">
      <c r="B116" s="11"/>
      <c r="D116" s="12"/>
      <c r="E116" s="13"/>
      <c r="F116" s="14" t="str">
        <f>IF($A116="","",IFERROR(((D116/B116)*E116),0))</f>
        <v/>
      </c>
    </row>
    <row r="117" spans="1:6" x14ac:dyDescent="0.25">
      <c r="B117" s="11"/>
      <c r="D117" s="12"/>
      <c r="E117" s="13"/>
      <c r="F117" s="14" t="str">
        <f>IF($A117="","",IFERROR(((D117/B117)*E117),0))</f>
        <v/>
      </c>
    </row>
    <row r="118" spans="1:6" x14ac:dyDescent="0.25">
      <c r="B118" s="11"/>
      <c r="D118" s="12"/>
      <c r="E118" s="13"/>
      <c r="F118" s="14" t="str">
        <f>IF($A118="","",IFERROR(((D118/B118)*E118),0))</f>
        <v/>
      </c>
    </row>
    <row r="119" spans="1:6" x14ac:dyDescent="0.25">
      <c r="B119" s="11"/>
      <c r="D119" s="12"/>
      <c r="E119" s="13"/>
      <c r="F119" s="14" t="str">
        <f>IF($A119="","",IFERROR(((D119/B119)*E119),0))</f>
        <v/>
      </c>
    </row>
    <row r="120" spans="1:6" x14ac:dyDescent="0.25">
      <c r="B120" s="11"/>
      <c r="D120" s="12"/>
      <c r="E120" s="13"/>
      <c r="F120" s="14" t="str">
        <f>IF($A120="","",IFERROR(((D120/B120)*E120),0))</f>
        <v/>
      </c>
    </row>
    <row r="121" spans="1:6" x14ac:dyDescent="0.25">
      <c r="B121" s="11"/>
      <c r="D121" s="12"/>
      <c r="E121" s="13"/>
      <c r="F121" s="14" t="str">
        <f>IF($A121="","",IFERROR(((D121/B121)*E121),0))</f>
        <v/>
      </c>
    </row>
    <row r="122" spans="1:6" x14ac:dyDescent="0.25">
      <c r="B122" s="11"/>
      <c r="D122" s="12"/>
      <c r="E122" s="13"/>
      <c r="F122" s="14" t="str">
        <f>IF($A122="","",IFERROR(((D122/B122)*E122),0))</f>
        <v/>
      </c>
    </row>
    <row r="123" spans="1:6" x14ac:dyDescent="0.25">
      <c r="B123" s="11"/>
      <c r="D123" s="12"/>
      <c r="E123" s="13"/>
      <c r="F123" s="14" t="str">
        <f>IF($A123="","",IFERROR(((D123/B123)*E123),0))</f>
        <v/>
      </c>
    </row>
    <row r="124" spans="1:6" x14ac:dyDescent="0.25">
      <c r="B124" s="11"/>
      <c r="D124" s="12"/>
      <c r="E124" s="13"/>
      <c r="F124" s="14" t="str">
        <f>IF($A124="","",IFERROR(((D124/B124)*E124),0))</f>
        <v/>
      </c>
    </row>
    <row r="125" spans="1:6" x14ac:dyDescent="0.25">
      <c r="B125" s="11"/>
      <c r="D125" s="12"/>
      <c r="E125" s="13"/>
      <c r="F125" s="14" t="str">
        <f>IF($A125="","",IFERROR(((D125/B125)*E125),0))</f>
        <v/>
      </c>
    </row>
    <row r="126" spans="1:6" x14ac:dyDescent="0.25">
      <c r="B126" s="11"/>
      <c r="D126" s="12"/>
      <c r="E126" s="13"/>
      <c r="F126" s="14" t="str">
        <f>IF($A126="","",IFERROR(((D126/B126)*E126),0))</f>
        <v/>
      </c>
    </row>
    <row r="127" spans="1:6" x14ac:dyDescent="0.25">
      <c r="B127" s="11"/>
      <c r="D127" s="12"/>
      <c r="E127" s="13"/>
      <c r="F127" s="14" t="str">
        <f>IF($A127="","",IFERROR(((D127/B127)*E127),0))</f>
        <v/>
      </c>
    </row>
    <row r="128" spans="1:6" x14ac:dyDescent="0.25">
      <c r="B128" s="11"/>
      <c r="D128" s="12"/>
      <c r="E128" s="13"/>
      <c r="F128" s="14" t="str">
        <f>IF($A128="","",IFERROR(((D128/B128)*E128),0))</f>
        <v/>
      </c>
    </row>
    <row r="129" spans="1:6" x14ac:dyDescent="0.25">
      <c r="B129" s="11"/>
      <c r="D129" s="12"/>
      <c r="E129" s="13"/>
      <c r="F129" s="14" t="str">
        <f>IF($A129="","",IFERROR(((D129/B129)*E129),0))</f>
        <v/>
      </c>
    </row>
    <row r="130" spans="1:6" x14ac:dyDescent="0.25">
      <c r="B130" s="11"/>
      <c r="D130" s="12"/>
      <c r="E130" s="13"/>
      <c r="F130" s="14" t="str">
        <f>IF($A130="","",IFERROR(((D130/B130)*E130),0))</f>
        <v/>
      </c>
    </row>
    <row r="131" spans="1:6" x14ac:dyDescent="0.25">
      <c r="B131" s="11"/>
      <c r="D131" s="12"/>
      <c r="E131" s="13"/>
      <c r="F131" s="14" t="str">
        <f>IF($A131="","",IFERROR(((D131/B131)*E131),0))</f>
        <v/>
      </c>
    </row>
    <row r="132" spans="1:6" x14ac:dyDescent="0.25">
      <c r="B132" s="11"/>
      <c r="D132" s="12"/>
      <c r="E132" s="13"/>
      <c r="F132" s="14" t="str">
        <f>IF($A132="","",IFERROR(((D132/B132)*E132),0))</f>
        <v/>
      </c>
    </row>
    <row r="133" spans="1:6" x14ac:dyDescent="0.25">
      <c r="B133" s="11"/>
      <c r="D133" s="12"/>
      <c r="E133" s="13"/>
      <c r="F133" s="14" t="str">
        <f>IF($A133="","",IFERROR(((D133/B133)*E133),0))</f>
        <v/>
      </c>
    </row>
    <row r="134" spans="1:6" x14ac:dyDescent="0.25">
      <c r="B134" s="11"/>
      <c r="D134" s="12"/>
      <c r="E134" s="13"/>
      <c r="F134" s="14" t="str">
        <f>IF($A134="","",IFERROR(((D134/B134)*E134),0))</f>
        <v/>
      </c>
    </row>
    <row r="135" spans="1:6" x14ac:dyDescent="0.25">
      <c r="B135" s="11"/>
      <c r="D135" s="12"/>
      <c r="E135" s="13"/>
      <c r="F135" s="14" t="str">
        <f>IF($A135="","",IFERROR(((D135/B135)*E135),0))</f>
        <v/>
      </c>
    </row>
    <row r="136" spans="1:6" x14ac:dyDescent="0.25">
      <c r="B136" s="11"/>
      <c r="D136" s="12"/>
      <c r="E136" s="13"/>
      <c r="F136" s="14" t="str">
        <f>IF($A136="","",IFERROR(((D136/B136)*E136),0))</f>
        <v/>
      </c>
    </row>
    <row r="137" spans="1:6" x14ac:dyDescent="0.25">
      <c r="B137" s="11"/>
      <c r="D137" s="12"/>
      <c r="E137" s="13"/>
      <c r="F137" s="14" t="str">
        <f>IF($A137="","",IFERROR(((D137/B137)*E137),0))</f>
        <v/>
      </c>
    </row>
    <row r="138" spans="1:6" x14ac:dyDescent="0.25">
      <c r="B138" s="11"/>
      <c r="D138" s="12"/>
      <c r="E138" s="13"/>
      <c r="F138" s="14" t="str">
        <f>IF($A138="","",IFERROR(((D138/B138)*E138),0))</f>
        <v/>
      </c>
    </row>
    <row r="139" spans="1:6" x14ac:dyDescent="0.25">
      <c r="B139" s="11"/>
      <c r="D139" s="12"/>
      <c r="E139" s="13"/>
      <c r="F139" s="14" t="str">
        <f>IF($A139="","",IFERROR(((D139/B139)*E139),0))</f>
        <v/>
      </c>
    </row>
    <row r="140" spans="1:6" x14ac:dyDescent="0.25">
      <c r="B140" s="11"/>
      <c r="D140" s="12"/>
      <c r="E140" s="13"/>
      <c r="F140" s="14" t="str">
        <f>IF($A140="","",IFERROR(((D140/B140)*E140),0))</f>
        <v/>
      </c>
    </row>
    <row r="141" spans="1:6" x14ac:dyDescent="0.25">
      <c r="B141" s="11"/>
      <c r="D141" s="12"/>
      <c r="E141" s="13"/>
      <c r="F141" s="14" t="str">
        <f>IF($A141="","",IFERROR(((D141/B141)*E141),0))</f>
        <v/>
      </c>
    </row>
    <row r="142" spans="1:6" x14ac:dyDescent="0.25">
      <c r="B142" s="11"/>
      <c r="D142" s="12"/>
      <c r="E142" s="13"/>
      <c r="F142" s="14" t="str">
        <f>IF($A142="","",IFERROR(((D142/B142)*E142),0))</f>
        <v/>
      </c>
    </row>
    <row r="143" spans="1:6" x14ac:dyDescent="0.25">
      <c r="B143" s="11"/>
      <c r="D143" s="12"/>
      <c r="E143" s="13"/>
      <c r="F143" s="14" t="str">
        <f>IF($A143="","",IFERROR(((D143/B143)*E143),0))</f>
        <v/>
      </c>
    </row>
    <row r="144" spans="1:6" x14ac:dyDescent="0.25">
      <c r="B144" s="11"/>
      <c r="D144" s="12"/>
      <c r="E144" s="13"/>
      <c r="F144" s="14" t="str">
        <f>IF($A144="","",IFERROR(((D144/B144)*E144),0))</f>
        <v/>
      </c>
    </row>
    <row r="145" spans="1:6" x14ac:dyDescent="0.25">
      <c r="B145" s="11"/>
      <c r="D145" s="12"/>
      <c r="E145" s="13"/>
      <c r="F145" s="14" t="str">
        <f>IF($A145="","",IFERROR(((D145/B145)*E145),0))</f>
        <v/>
      </c>
    </row>
    <row r="146" spans="1:6" x14ac:dyDescent="0.25">
      <c r="B146" s="11"/>
      <c r="D146" s="12"/>
      <c r="E146" s="13"/>
      <c r="F146" s="14" t="str">
        <f>IF($A146="","",IFERROR(((D146/B146)*E146),0))</f>
        <v/>
      </c>
    </row>
    <row r="147" spans="1:6" x14ac:dyDescent="0.25">
      <c r="B147" s="11"/>
      <c r="D147" s="12"/>
      <c r="E147" s="13"/>
      <c r="F147" s="14" t="str">
        <f>IF($A147="","",IFERROR(((D147/B147)*E147),0))</f>
        <v/>
      </c>
    </row>
    <row r="148" spans="1:6" x14ac:dyDescent="0.25">
      <c r="B148" s="11"/>
      <c r="D148" s="12"/>
      <c r="E148" s="13"/>
      <c r="F148" s="14" t="str">
        <f>IF($A148="","",IFERROR(((D148/B148)*E148),0))</f>
        <v/>
      </c>
    </row>
    <row r="149" spans="1:6" x14ac:dyDescent="0.25">
      <c r="B149" s="11"/>
      <c r="D149" s="12"/>
      <c r="E149" s="13"/>
      <c r="F149" s="14" t="str">
        <f>IF($A149="","",IFERROR(((D149/B149)*E149),0))</f>
        <v/>
      </c>
    </row>
    <row r="150" spans="1:6" x14ac:dyDescent="0.25">
      <c r="B150" s="11"/>
      <c r="D150" s="12"/>
      <c r="E150" s="13"/>
      <c r="F150" s="14" t="str">
        <f>IF($A150="","",IFERROR(((D150/B150)*E150),0))</f>
        <v/>
      </c>
    </row>
    <row r="151" spans="1:6" x14ac:dyDescent="0.25">
      <c r="B151" s="11"/>
      <c r="D151" s="12"/>
      <c r="E151" s="13"/>
      <c r="F151" s="14" t="str">
        <f>IF($A151="","",IFERROR(((D151/B151)*E151),0))</f>
        <v/>
      </c>
    </row>
    <row r="152" spans="1:6" x14ac:dyDescent="0.25">
      <c r="B152" s="11"/>
      <c r="D152" s="12"/>
      <c r="E152" s="13"/>
      <c r="F152" s="14" t="str">
        <f>IF($A152="","",IFERROR(((D152/B152)*E152),0))</f>
        <v/>
      </c>
    </row>
    <row r="153" spans="1:6" x14ac:dyDescent="0.25">
      <c r="B153" s="11"/>
      <c r="D153" s="12"/>
      <c r="E153" s="13"/>
      <c r="F153" s="14" t="str">
        <f>IF($A153="","",IFERROR(((D153/B153)*E153),0))</f>
        <v/>
      </c>
    </row>
    <row r="154" spans="1:6" x14ac:dyDescent="0.25">
      <c r="B154" s="11"/>
      <c r="D154" s="12"/>
      <c r="E154" s="13"/>
      <c r="F154" s="14" t="str">
        <f>IF($A154="","",IFERROR(((D154/B154)*E154),0))</f>
        <v/>
      </c>
    </row>
    <row r="155" spans="1:6" x14ac:dyDescent="0.25">
      <c r="B155" s="11"/>
      <c r="D155" s="12"/>
      <c r="E155" s="13"/>
      <c r="F155" s="14" t="str">
        <f>IF($A155="","",IFERROR(((D155/B155)*E155),0))</f>
        <v/>
      </c>
    </row>
    <row r="156" spans="1:6" x14ac:dyDescent="0.25">
      <c r="B156" s="11"/>
      <c r="D156" s="12"/>
      <c r="E156" s="13"/>
      <c r="F156" s="14" t="str">
        <f>IF($A156="","",IFERROR(((D156/B156)*E156),0))</f>
        <v/>
      </c>
    </row>
    <row r="157" spans="1:6" x14ac:dyDescent="0.25">
      <c r="B157" s="11"/>
      <c r="D157" s="12"/>
      <c r="E157" s="13"/>
      <c r="F157" s="14" t="str">
        <f>IF($A157="","",IFERROR(((D157/B157)*E157),0))</f>
        <v/>
      </c>
    </row>
    <row r="158" spans="1:6" x14ac:dyDescent="0.25">
      <c r="B158" s="11"/>
      <c r="D158" s="12"/>
      <c r="E158" s="13"/>
      <c r="F158" s="14" t="str">
        <f>IF($A158="","",IFERROR(((D158/B158)*E158),0))</f>
        <v/>
      </c>
    </row>
    <row r="159" spans="1:6" x14ac:dyDescent="0.25">
      <c r="B159" s="11"/>
      <c r="D159" s="12"/>
      <c r="E159" s="13"/>
      <c r="F159" s="14" t="str">
        <f>IF($A159="","",IFERROR(((D159/B159)*E159),0))</f>
        <v/>
      </c>
    </row>
    <row r="160" spans="1:6" x14ac:dyDescent="0.25">
      <c r="B160" s="11"/>
      <c r="D160" s="12"/>
      <c r="E160" s="13"/>
      <c r="F160" s="14" t="str">
        <f>IF($A160="","",IFERROR(((D160/B160)*E160),0))</f>
        <v/>
      </c>
    </row>
    <row r="161" spans="1:6" x14ac:dyDescent="0.25">
      <c r="B161" s="11"/>
      <c r="D161" s="12"/>
      <c r="E161" s="13"/>
      <c r="F161" s="14" t="str">
        <f>IF($A161="","",IFERROR(((D161/B161)*E161),0))</f>
        <v/>
      </c>
    </row>
    <row r="162" spans="1:6" x14ac:dyDescent="0.25">
      <c r="B162" s="11"/>
      <c r="D162" s="12"/>
      <c r="E162" s="13"/>
      <c r="F162" s="14" t="str">
        <f>IF($A162="","",IFERROR(((D162/B162)*E162),0))</f>
        <v/>
      </c>
    </row>
    <row r="163" spans="1:6" x14ac:dyDescent="0.25">
      <c r="B163" s="11"/>
      <c r="D163" s="12"/>
      <c r="E163" s="13"/>
      <c r="F163" s="14" t="str">
        <f>IF($A163="","",IFERROR(((D163/B163)*E163),0))</f>
        <v/>
      </c>
    </row>
    <row r="164" spans="1:6" x14ac:dyDescent="0.25">
      <c r="B164" s="11"/>
      <c r="D164" s="12"/>
      <c r="E164" s="13"/>
      <c r="F164" s="14" t="str">
        <f>IF($A164="","",IFERROR(((D164/B164)*E164),0))</f>
        <v/>
      </c>
    </row>
    <row r="165" spans="1:6" x14ac:dyDescent="0.25">
      <c r="B165" s="11"/>
      <c r="D165" s="12"/>
      <c r="E165" s="13"/>
      <c r="F165" s="14" t="str">
        <f>IF($A165="","",IFERROR(((D165/B165)*E165),0))</f>
        <v/>
      </c>
    </row>
    <row r="166" spans="1:6" x14ac:dyDescent="0.25">
      <c r="B166" s="11"/>
      <c r="D166" s="12"/>
      <c r="E166" s="13"/>
      <c r="F166" s="14" t="str">
        <f>IF($A166="","",IFERROR(((D166/B166)*E166),0))</f>
        <v/>
      </c>
    </row>
    <row r="167" spans="1:6" x14ac:dyDescent="0.25">
      <c r="B167" s="11"/>
      <c r="D167" s="12"/>
      <c r="E167" s="13"/>
      <c r="F167" s="14" t="str">
        <f>IF($A167="","",IFERROR(((D167/B167)*E167),0))</f>
        <v/>
      </c>
    </row>
    <row r="168" spans="1:6" x14ac:dyDescent="0.25">
      <c r="B168" s="11"/>
      <c r="D168" s="12"/>
      <c r="E168" s="13"/>
      <c r="F168" s="14" t="str">
        <f>IF($A168="","",IFERROR(((D168/B168)*E168),0))</f>
        <v/>
      </c>
    </row>
    <row r="169" spans="1:6" x14ac:dyDescent="0.25">
      <c r="B169" s="11"/>
      <c r="D169" s="12"/>
      <c r="E169" s="13"/>
      <c r="F169" s="14" t="str">
        <f>IF($A169="","",IFERROR(((D169/B169)*E169),0))</f>
        <v/>
      </c>
    </row>
    <row r="170" spans="1:6" x14ac:dyDescent="0.25">
      <c r="B170" s="11"/>
      <c r="D170" s="12"/>
      <c r="E170" s="13"/>
      <c r="F170" s="14" t="str">
        <f>IF($A170="","",IFERROR(((D170/B170)*E170),0))</f>
        <v/>
      </c>
    </row>
    <row r="171" spans="1:6" x14ac:dyDescent="0.25">
      <c r="B171" s="11"/>
      <c r="D171" s="12"/>
      <c r="E171" s="13"/>
      <c r="F171" s="14" t="str">
        <f>IF($A171="","",IFERROR(((D171/B171)*E171),0))</f>
        <v/>
      </c>
    </row>
    <row r="172" spans="1:6" x14ac:dyDescent="0.25">
      <c r="B172" s="11"/>
      <c r="D172" s="12"/>
      <c r="E172" s="13"/>
      <c r="F172" s="14" t="str">
        <f>IF($A172="","",IFERROR(((D172/B172)*E172),0))</f>
        <v/>
      </c>
    </row>
    <row r="173" spans="1:6" x14ac:dyDescent="0.25">
      <c r="B173" s="11"/>
      <c r="D173" s="12"/>
      <c r="E173" s="13"/>
      <c r="F173" s="14" t="str">
        <f>IF($A173="","",IFERROR(((D173/B173)*E173),0))</f>
        <v/>
      </c>
    </row>
    <row r="174" spans="1:6" x14ac:dyDescent="0.25">
      <c r="B174" s="11"/>
      <c r="D174" s="12"/>
      <c r="E174" s="13"/>
      <c r="F174" s="14" t="str">
        <f>IF($A174="","",IFERROR(((D174/B174)*E174),0))</f>
        <v/>
      </c>
    </row>
    <row r="175" spans="1:6" x14ac:dyDescent="0.25">
      <c r="B175" s="11"/>
      <c r="D175" s="12"/>
      <c r="E175" s="13"/>
      <c r="F175" s="14" t="str">
        <f>IF($A175="","",IFERROR(((D175/B175)*E175),0))</f>
        <v/>
      </c>
    </row>
    <row r="176" spans="1:6" x14ac:dyDescent="0.25">
      <c r="B176" s="11"/>
      <c r="D176" s="12"/>
      <c r="E176" s="13"/>
      <c r="F176" s="14" t="str">
        <f>IF($A176="","",IFERROR(((D176/B176)*E176),0))</f>
        <v/>
      </c>
    </row>
    <row r="177" spans="1:6" x14ac:dyDescent="0.25">
      <c r="B177" s="11"/>
      <c r="D177" s="12"/>
      <c r="E177" s="13"/>
      <c r="F177" s="14" t="str">
        <f>IF($A177="","",IFERROR(((D177/B177)*E177),0))</f>
        <v/>
      </c>
    </row>
    <row r="178" spans="1:6" x14ac:dyDescent="0.25">
      <c r="B178" s="11"/>
      <c r="D178" s="12"/>
      <c r="E178" s="13"/>
      <c r="F178" s="14" t="str">
        <f>IF($A178="","",IFERROR(((D178/B178)*E178),0))</f>
        <v/>
      </c>
    </row>
    <row r="179" spans="1:6" x14ac:dyDescent="0.25">
      <c r="B179" s="11"/>
      <c r="D179" s="12"/>
      <c r="E179" s="13"/>
      <c r="F179" s="14" t="str">
        <f>IF($A179="","",IFERROR(((D179/B179)*E179),0))</f>
        <v/>
      </c>
    </row>
    <row r="180" spans="1:6" x14ac:dyDescent="0.25">
      <c r="B180" s="11"/>
      <c r="D180" s="12"/>
      <c r="E180" s="13"/>
      <c r="F180" s="14" t="str">
        <f>IF($A180="","",IFERROR(((D180/B180)*E180),0))</f>
        <v/>
      </c>
    </row>
    <row r="181" spans="1:6" x14ac:dyDescent="0.25">
      <c r="B181" s="11"/>
      <c r="D181" s="12"/>
      <c r="E181" s="13"/>
      <c r="F181" s="14" t="str">
        <f>IF($A181="","",IFERROR(((D181/B181)*E181),0))</f>
        <v/>
      </c>
    </row>
    <row r="182" spans="1:6" x14ac:dyDescent="0.25">
      <c r="B182" s="11"/>
      <c r="D182" s="12"/>
      <c r="E182" s="13"/>
      <c r="F182" s="14" t="str">
        <f>IF($A182="","",IFERROR(((D182/B182)*E182),0))</f>
        <v/>
      </c>
    </row>
    <row r="183" spans="1:6" x14ac:dyDescent="0.25">
      <c r="B183" s="11"/>
      <c r="D183" s="12"/>
      <c r="E183" s="13"/>
      <c r="F183" s="14" t="str">
        <f>IF($A183="","",IFERROR(((D183/B183)*E183),0))</f>
        <v/>
      </c>
    </row>
    <row r="184" spans="1:6" x14ac:dyDescent="0.25">
      <c r="B184" s="11"/>
      <c r="D184" s="12"/>
      <c r="E184" s="13"/>
      <c r="F184" s="14" t="str">
        <f>IF($A184="","",IFERROR(((D184/B184)*E184),0))</f>
        <v/>
      </c>
    </row>
    <row r="185" spans="1:6" x14ac:dyDescent="0.25">
      <c r="B185" s="11"/>
      <c r="D185" s="12"/>
      <c r="E185" s="13"/>
      <c r="F185" s="14" t="str">
        <f>IF($A185="","",IFERROR(((D185/B185)*E185),0))</f>
        <v/>
      </c>
    </row>
    <row r="186" spans="1:6" x14ac:dyDescent="0.25">
      <c r="B186" s="11"/>
      <c r="D186" s="12"/>
      <c r="E186" s="13"/>
      <c r="F186" s="14" t="str">
        <f>IF($A186="","",IFERROR(((D186/B186)*E186),0))</f>
        <v/>
      </c>
    </row>
    <row r="187" spans="1:6" x14ac:dyDescent="0.25">
      <c r="B187" s="11"/>
      <c r="D187" s="12"/>
      <c r="E187" s="13"/>
      <c r="F187" s="14" t="str">
        <f>IF($A187="","",IFERROR(((D187/B187)*E187),0))</f>
        <v/>
      </c>
    </row>
    <row r="188" spans="1:6" x14ac:dyDescent="0.25">
      <c r="B188" s="11"/>
      <c r="D188" s="12"/>
      <c r="E188" s="13"/>
      <c r="F188" s="14" t="str">
        <f>IF($A188="","",IFERROR(((D188/B188)*E188),0))</f>
        <v/>
      </c>
    </row>
    <row r="189" spans="1:6" x14ac:dyDescent="0.25">
      <c r="B189" s="11"/>
      <c r="D189" s="12"/>
      <c r="E189" s="13"/>
      <c r="F189" s="14" t="str">
        <f>IF($A189="","",IFERROR(((D189/B189)*E189),0))</f>
        <v/>
      </c>
    </row>
    <row r="190" spans="1:6" x14ac:dyDescent="0.25">
      <c r="B190" s="11"/>
      <c r="D190" s="12"/>
      <c r="E190" s="13"/>
      <c r="F190" s="14" t="str">
        <f>IF($A190="","",IFERROR(((D190/B190)*E190),0))</f>
        <v/>
      </c>
    </row>
    <row r="191" spans="1:6" x14ac:dyDescent="0.25">
      <c r="B191" s="11"/>
      <c r="D191" s="12"/>
      <c r="E191" s="13"/>
      <c r="F191" s="14" t="str">
        <f>IF($A191="","",IFERROR(((D191/B191)*E191),0))</f>
        <v/>
      </c>
    </row>
    <row r="192" spans="1:6" x14ac:dyDescent="0.25">
      <c r="B192" s="11"/>
      <c r="D192" s="12"/>
      <c r="E192" s="13"/>
      <c r="F192" s="14" t="str">
        <f>IF($A192="","",IFERROR(((D192/B192)*E192),0))</f>
        <v/>
      </c>
    </row>
    <row r="193" spans="1:6" x14ac:dyDescent="0.25">
      <c r="B193" s="11"/>
      <c r="D193" s="12"/>
      <c r="E193" s="13"/>
      <c r="F193" s="14" t="str">
        <f>IF($A193="","",IFERROR(((D193/B193)*E193),0))</f>
        <v/>
      </c>
    </row>
    <row r="194" spans="1:6" x14ac:dyDescent="0.25">
      <c r="B194" s="11"/>
      <c r="D194" s="12"/>
      <c r="E194" s="13"/>
      <c r="F194" s="14" t="str">
        <f>IF($A194="","",IFERROR(((D194/B194)*E194),0))</f>
        <v/>
      </c>
    </row>
    <row r="195" spans="1:6" x14ac:dyDescent="0.25">
      <c r="B195" s="11"/>
      <c r="D195" s="12"/>
      <c r="E195" s="13"/>
      <c r="F195" s="14" t="str">
        <f>IF($A195="","",IFERROR(((D195/B195)*E195),0))</f>
        <v/>
      </c>
    </row>
    <row r="196" spans="1:6" x14ac:dyDescent="0.25">
      <c r="B196" s="11"/>
      <c r="D196" s="12"/>
      <c r="E196" s="13"/>
      <c r="F196" s="14" t="str">
        <f>IF($A196="","",IFERROR(((D196/B196)*E196),0))</f>
        <v/>
      </c>
    </row>
    <row r="197" spans="1:6" x14ac:dyDescent="0.25">
      <c r="B197" s="11"/>
      <c r="D197" s="12"/>
      <c r="E197" s="13"/>
      <c r="F197" s="14" t="str">
        <f>IF($A197="","",IFERROR(((D197/B197)*E197),0))</f>
        <v/>
      </c>
    </row>
    <row r="198" spans="1:6" x14ac:dyDescent="0.25">
      <c r="B198" s="11"/>
      <c r="D198" s="12"/>
      <c r="E198" s="13"/>
      <c r="F198" s="14" t="str">
        <f>IF($A198="","",IFERROR(((D198/B198)*E198),0))</f>
        <v/>
      </c>
    </row>
    <row r="199" spans="1:6" x14ac:dyDescent="0.25">
      <c r="B199" s="11"/>
      <c r="D199" s="12"/>
      <c r="E199" s="13"/>
      <c r="F199" s="14" t="str">
        <f>IF($A199="","",IFERROR(((D199/B199)*E199),0))</f>
        <v/>
      </c>
    </row>
    <row r="200" spans="1:6" x14ac:dyDescent="0.25">
      <c r="B200" s="11"/>
      <c r="D200" s="12"/>
      <c r="E200" s="13"/>
      <c r="F200" s="14" t="str">
        <f>IF($A200="","",IFERROR(((D200/B200)*E200),0))</f>
        <v/>
      </c>
    </row>
    <row r="201" spans="1:6" x14ac:dyDescent="0.25">
      <c r="B201" s="11"/>
      <c r="D201" s="12"/>
      <c r="E201" s="13"/>
      <c r="F201" s="14" t="str">
        <f>IF($A201="","",IFERROR(((D201/B201)*E201),0))</f>
        <v/>
      </c>
    </row>
  </sheetData>
  <autoFilter ref="A1:F1"/>
  <dataValidations count="3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2" x14ac:dyDescent="0.25">
      <c r="A3" t="s">
        <v>30</v>
      </c>
      <c r="B3" s="5" t="s">
        <v>31</v>
      </c>
    </row>
    <row r="4" spans="1:2" x14ac:dyDescent="0.25">
      <c r="A4" t="s">
        <v>32</v>
      </c>
      <c r="B4" s="18">
        <v>6</v>
      </c>
    </row>
    <row r="5" spans="1:2" x14ac:dyDescent="0.25">
      <c r="A5" t="s">
        <v>33</v>
      </c>
      <c r="B5" s="19">
        <v>0.65</v>
      </c>
    </row>
    <row r="6" spans="1:3" x14ac:dyDescent="0.25">
      <c r="A6" t="s">
        <v>34</v>
      </c>
      <c r="B6" s="19">
        <v>21</v>
      </c>
      <c r="C6" s="20" t="s">
        <v>35</v>
      </c>
    </row>
    <row r="7" spans="1:3" x14ac:dyDescent="0.25">
      <c r="A7" t="s">
        <v>36</v>
      </c>
      <c r="B7" s="21">
        <v>0.7</v>
      </c>
      <c r="C7" s="20" t="s">
        <v>37</v>
      </c>
    </row>
    <row r="8" spans="1:2" x14ac:dyDescent="0.25">
      <c r="A8" t="s">
        <v>38</v>
      </c>
      <c r="B8" s="19">
        <v>14</v>
      </c>
    </row>
    <row r="9" spans="1:3" x14ac:dyDescent="0.25">
      <c r="A9" s="16" t="s">
        <v>18</v>
      </c>
      <c r="B9" s="17"/>
      <c r="C9" s="17"/>
    </row>
    <row r="10" spans="1:2" x14ac:dyDescent="0.25">
      <c r="A10" t="s">
        <v>39</v>
      </c>
      <c r="B10" s="22">
        <f>SUM('Ingredients'!$F$2:$F$201)</f>
        <v>12.98</v>
      </c>
    </row>
    <row r="11" spans="1:2" x14ac:dyDescent="0.25">
      <c r="A11" t="s">
        <v>40</v>
      </c>
      <c r="B11" s="22">
        <f>IFERROR(((('Pricing'!$B$10+'Pricing'!$B$6)/'Pricing'!$B$4)+'Pricing'!$B$5),0)</f>
        <v>6.313333333333334</v>
      </c>
    </row>
    <row r="12" spans="1:2" x14ac:dyDescent="0.25">
      <c r="A12" t="s">
        <v>41</v>
      </c>
      <c r="B12" s="22">
        <f>CEILING(('Pricing'!$B$11/(1-'Pricing'!$B$7)),0.25)</f>
        <v>21.25</v>
      </c>
    </row>
    <row r="13" spans="1:2" x14ac:dyDescent="0.25">
      <c r="A13" t="s">
        <v>42</v>
      </c>
      <c r="B13" s="23">
        <f>IFERROR((('Pricing'!$B$8-'Pricing'!$B$11)/'Pricing'!$B$8),0)</f>
        <v>0.549047619047619</v>
      </c>
    </row>
  </sheetData>
  <dataValidations count="1">
    <dataValidation type="decimal" operator="greaterThanOrEqual" allowBlank="1" showErrorMessage="1" errorTitle="Number expected" error="Enter a number." sqref="B4:B8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Ingredients</vt:lpstr>
      <vt:lpstr>Pricing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