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<sst xmlns="http://schemas.openxmlformats.org/spreadsheetml/2006/main" count="51" uniqueCount="46">
  <si>
    <t>Deli Inventory Log</t>
  </si>
  <si>
    <t>A free inventory log for delis: track meats, cheese, and bread by supplier with spoilage notes and reorder points in Sheets or Excel.</t>
  </si>
  <si>
    <t>Quick start</t>
  </si>
  <si>
    <t>Open the Inventory tab and replace the sample rows with your own — one row per entry. Formulas fill in automatically for new rows.</t>
  </si>
  <si>
    <t>Count at close; Reorder turns red at or below the reorder point, and Use by turns red once passed.</t>
  </si>
  <si>
    <t>Opened deli meats generally keep 3 to 5 days refrigerated; follow your food code for date marking.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</si>
  <si>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</si>
  <si>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</si>
  <si>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</si>
  <si>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</si>
  <si>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</si>
  <si>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</si>
  <si>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</si>
  <si>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</si>
  <si>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Category</t>
  </si>
  <si>
    <t>Supplier</t>
  </si>
  <si>
    <t>On hand</t>
  </si>
  <si>
    <t>Reorder at</t>
  </si>
  <si>
    <t>Unit cost</t>
  </si>
  <si>
    <t>Retail price</t>
  </si>
  <si>
    <t>Use by</t>
  </si>
  <si>
    <t>Margin</t>
  </si>
  <si>
    <t>Stock value</t>
  </si>
  <si>
    <t>Stock status</t>
  </si>
  <si>
    <t>Turkey breast (lb)</t>
  </si>
  <si>
    <t>Meats</t>
  </si>
  <si>
    <t>Boar's Head</t>
  </si>
  <si>
    <t>Pastrami (lb)</t>
  </si>
  <si>
    <t>Local smokehouse</t>
  </si>
  <si>
    <t>Provolone (lb)</t>
  </si>
  <si>
    <t>Cheese</t>
  </si>
  <si>
    <t>Rye loaves</t>
  </si>
  <si>
    <t>Bread</t>
  </si>
  <si>
    <t>Bakery partner</t>
  </si>
  <si>
    <t>Hoagie rolls (dozen)</t>
  </si>
  <si>
    <t>Romaine (case)</t>
  </si>
  <si>
    <t>Produce</t>
  </si>
  <si>
    <t>Sysco</t>
  </si>
  <si>
    <t>Deli paper (roll)</t>
  </si>
  <si>
    <t>Paper goods</t>
  </si>
  <si>
    <t>Webstaurant</t>
  </si>
  <si>
    <t>Value</t>
  </si>
  <si>
    <t>Notes</t>
  </si>
  <si>
    <t>Totals</t>
  </si>
  <si>
    <t>Stock value at cost</t>
  </si>
  <si>
    <t>Items to reorder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</si>
</sst>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3" borderId="0" xfId="0" applyNumberFormat="1" applyFill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15" customWidth="1"/>
    <col min="8" max="8" width="14" customWidth="1"/>
    <col min="9" max="9" width="11" customWidth="1"/>
    <col min="10" max="10" width="14" customWidth="1"/>
    <col min="11" max="11" width="24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t="s">
        <v>26</v>
      </c>
      <c r="D2" s="11">
        <v>18</v>
      </c>
      <c r="E2" s="11">
        <v>15</v>
      </c>
      <c r="F2" s="12">
        <v>7.4</v>
      </c>
      <c r="G2" s="12">
        <v>0</v>
      </c>
      <c r="H2" s="13">
        <v>46311</v>
      </c>
      <c r="I2" s="14">
        <f>IF($A2="","",IFERROR(((G2-F2)/G2),0))</f>
        <v>0</v>
      </c>
      <c r="J2" s="15">
        <f>IF($A2="","",(D2*F2))</f>
        <v>133.20000000000002</v>
      </c>
      <c r="K2" s="16" t="str">
        <f>IF($A2="","",IF((D2&lt;=E2),"Reorder","OK"))</f>
        <v>OK</v>
      </c>
    </row>
    <row r="3" spans="1:11" x14ac:dyDescent="0.25">
      <c r="A3" t="s">
        <v>27</v>
      </c>
      <c r="B3" t="s">
        <v>25</v>
      </c>
      <c r="C3" t="s">
        <v>28</v>
      </c>
      <c r="D3" s="11">
        <v>9</v>
      </c>
      <c r="E3" s="11">
        <v>10</v>
      </c>
      <c r="F3" s="12">
        <v>9.8</v>
      </c>
      <c r="G3" s="12">
        <v>0</v>
      </c>
      <c r="H3" s="13">
        <v>46309</v>
      </c>
      <c r="I3" s="14">
        <f>IF($A3="","",IFERROR(((G3-F3)/G3),0))</f>
        <v>0</v>
      </c>
      <c r="J3" s="15">
        <f>IF($A3="","",(D3*F3))</f>
        <v>88.2</v>
      </c>
      <c r="K3" s="16" t="str">
        <f>IF($A3="","",IF((D3&lt;=E3),"Reorder","OK"))</f>
        <v>Reorder</v>
      </c>
    </row>
    <row r="4" spans="1:11" x14ac:dyDescent="0.25">
      <c r="A4" t="s">
        <v>29</v>
      </c>
      <c r="B4" t="s">
        <v>30</v>
      </c>
      <c r="C4" t="s">
        <v>26</v>
      </c>
      <c r="D4" s="11">
        <v>12</v>
      </c>
      <c r="E4" s="11">
        <v>8</v>
      </c>
      <c r="F4" s="12">
        <v>6.2</v>
      </c>
      <c r="G4" s="12">
        <v>0</v>
      </c>
      <c r="H4" s="13">
        <v>46314</v>
      </c>
      <c r="I4" s="14">
        <f>IF($A4="","",IFERROR(((G4-F4)/G4),0))</f>
        <v>0</v>
      </c>
      <c r="J4" s="15">
        <f>IF($A4="","",(D4*F4))</f>
        <v>74.4</v>
      </c>
      <c r="K4" s="16" t="str">
        <f>IF($A4="","",IF((D4&lt;=E4),"Reorder","OK"))</f>
        <v>OK</v>
      </c>
    </row>
    <row r="5" spans="1:11" x14ac:dyDescent="0.25">
      <c r="A5" t="s">
        <v>31</v>
      </c>
      <c r="B5" t="s">
        <v>32</v>
      </c>
      <c r="C5" t="s">
        <v>33</v>
      </c>
      <c r="D5" s="11">
        <v>14</v>
      </c>
      <c r="E5" s="11">
        <v>20</v>
      </c>
      <c r="F5" s="12">
        <v>3.1</v>
      </c>
      <c r="G5" s="12">
        <v>0</v>
      </c>
      <c r="H5" s="13">
        <v>46309</v>
      </c>
      <c r="I5" s="14">
        <f>IF($A5="","",IFERROR(((G5-F5)/G5),0))</f>
        <v>0</v>
      </c>
      <c r="J5" s="15">
        <f>IF($A5="","",(D5*F5))</f>
        <v>43.4</v>
      </c>
      <c r="K5" s="16" t="str">
        <f>IF($A5="","",IF((D5&lt;=E5),"Reorder","OK"))</f>
        <v>Reorder</v>
      </c>
    </row>
    <row r="6" spans="1:11" x14ac:dyDescent="0.25">
      <c r="A6" t="s">
        <v>34</v>
      </c>
      <c r="B6" t="s">
        <v>32</v>
      </c>
      <c r="C6" t="s">
        <v>33</v>
      </c>
      <c r="D6" s="11">
        <v>6</v>
      </c>
      <c r="E6" s="11">
        <v>8</v>
      </c>
      <c r="F6" s="12">
        <v>5.4</v>
      </c>
      <c r="G6" s="12">
        <v>0</v>
      </c>
      <c r="H6" s="13">
        <v>46310</v>
      </c>
      <c r="I6" s="14">
        <f>IF($A6="","",IFERROR(((G6-F6)/G6),0))</f>
        <v>0</v>
      </c>
      <c r="J6" s="15">
        <f>IF($A6="","",(D6*F6))</f>
        <v>32.400000000000006</v>
      </c>
      <c r="K6" s="16" t="str">
        <f>IF($A6="","",IF((D6&lt;=E6),"Reorder","OK"))</f>
        <v>Reorder</v>
      </c>
    </row>
    <row r="7" spans="1:11" x14ac:dyDescent="0.25">
      <c r="A7" t="s">
        <v>35</v>
      </c>
      <c r="B7" t="s">
        <v>36</v>
      </c>
      <c r="C7" t="s">
        <v>37</v>
      </c>
      <c r="D7" s="11">
        <v>1</v>
      </c>
      <c r="E7" s="11">
        <v>1</v>
      </c>
      <c r="F7" s="12">
        <v>38</v>
      </c>
      <c r="G7" s="12">
        <v>0</v>
      </c>
      <c r="H7" s="13">
        <v>46312</v>
      </c>
      <c r="I7" s="14">
        <f>IF($A7="","",IFERROR(((G7-F7)/G7),0))</f>
        <v>0</v>
      </c>
      <c r="J7" s="15">
        <f>IF($A7="","",(D7*F7))</f>
        <v>38</v>
      </c>
      <c r="K7" s="16" t="str">
        <f>IF($A7="","",IF((D7&lt;=E7),"Reorder","OK"))</f>
        <v>Reorder</v>
      </c>
    </row>
    <row r="8" spans="1:11" x14ac:dyDescent="0.25">
      <c r="A8" t="s">
        <v>38</v>
      </c>
      <c r="B8" t="s">
        <v>39</v>
      </c>
      <c r="C8" t="s">
        <v>40</v>
      </c>
      <c r="D8" s="11">
        <v>4</v>
      </c>
      <c r="E8" s="11">
        <v>2</v>
      </c>
      <c r="F8" s="12">
        <v>21</v>
      </c>
      <c r="G8" s="12">
        <v>0</v>
      </c>
      <c r="H8" s="13">
        <v>46368</v>
      </c>
      <c r="I8" s="14">
        <f>IF($A8="","",IFERROR(((G8-F8)/G8),0))</f>
        <v>0</v>
      </c>
      <c r="J8" s="15">
        <f>IF($A8="","",(D8*F8))</f>
        <v>84</v>
      </c>
      <c r="K8" s="16" t="str">
        <f>IF($A8="","",IF((D8&lt;=E8),"Reorder","OK"))</f>
        <v>OK</v>
      </c>
    </row>
    <row r="9" spans="1:11" x14ac:dyDescent="0.25">
      <c r="D9" s="11"/>
      <c r="E9" s="11"/>
      <c r="F9" s="12"/>
      <c r="G9" s="12"/>
      <c r="H9" s="13"/>
      <c r="I9" s="14" t="str">
        <f>IF($A9="","",IFERROR(((G9-F9)/G9),0))</f>
        <v/>
      </c>
      <c r="J9" s="15" t="str">
        <f>IF($A9="","",(D9*F9))</f>
        <v/>
      </c>
      <c r="K9" s="16" t="str">
        <f>IF($A9="","",IF((D9&lt;=E9),"Reorder","OK"))</f>
        <v/>
      </c>
    </row>
    <row r="10" spans="1:11" x14ac:dyDescent="0.25">
      <c r="D10" s="11"/>
      <c r="E10" s="11"/>
      <c r="F10" s="12"/>
      <c r="G10" s="12"/>
      <c r="H10" s="13"/>
      <c r="I10" s="14" t="str">
        <f>IF($A10="","",IFERROR(((G10-F10)/G10),0))</f>
        <v/>
      </c>
      <c r="J10" s="15" t="str">
        <f>IF($A10="","",(D10*F10))</f>
        <v/>
      </c>
      <c r="K10" s="16" t="str">
        <f>IF($A10="","",IF((D10&lt;=E10),"Reorder","OK"))</f>
        <v/>
      </c>
    </row>
    <row r="11" spans="1:11" x14ac:dyDescent="0.25">
      <c r="D11" s="11"/>
      <c r="E11" s="11"/>
      <c r="F11" s="12"/>
      <c r="G11" s="12"/>
      <c r="H11" s="13"/>
      <c r="I11" s="14" t="str">
        <f>IF($A11="","",IFERROR(((G11-F11)/G11),0))</f>
        <v/>
      </c>
      <c r="J11" s="15" t="str">
        <f>IF($A11="","",(D11*F11))</f>
        <v/>
      </c>
      <c r="K11" s="16" t="str">
        <f>IF($A11="","",IF((D11&lt;=E11),"Reorder","OK"))</f>
        <v/>
      </c>
    </row>
    <row r="12" spans="1:11" x14ac:dyDescent="0.25">
      <c r="D12" s="11"/>
      <c r="E12" s="11"/>
      <c r="F12" s="12"/>
      <c r="G12" s="12"/>
      <c r="H12" s="13"/>
      <c r="I12" s="14" t="str">
        <f>IF($A12="","",IFERROR(((G12-F12)/G12),0))</f>
        <v/>
      </c>
      <c r="J12" s="15" t="str">
        <f>IF($A12="","",(D12*F12))</f>
        <v/>
      </c>
      <c r="K12" s="16" t="str">
        <f>IF($A12="","",IF((D12&lt;=E12),"Reorder","OK"))</f>
        <v/>
      </c>
    </row>
    <row r="13" spans="1:11" x14ac:dyDescent="0.25">
      <c r="D13" s="11"/>
      <c r="E13" s="11"/>
      <c r="F13" s="12"/>
      <c r="G13" s="12"/>
      <c r="H13" s="13"/>
      <c r="I13" s="14" t="str">
        <f>IF($A13="","",IFERROR(((G13-F13)/G13),0))</f>
        <v/>
      </c>
      <c r="J13" s="15" t="str">
        <f>IF($A13="","",(D13*F13))</f>
        <v/>
      </c>
      <c r="K13" s="16" t="str">
        <f>IF($A13="","",IF((D13&lt;=E13),"Reorder","OK"))</f>
        <v/>
      </c>
    </row>
    <row r="14" spans="1:11" x14ac:dyDescent="0.25">
      <c r="D14" s="11"/>
      <c r="E14" s="11"/>
      <c r="F14" s="12"/>
      <c r="G14" s="12"/>
      <c r="H14" s="13"/>
      <c r="I14" s="14" t="str">
        <f>IF($A14="","",IFERROR(((G14-F14)/G14),0))</f>
        <v/>
      </c>
      <c r="J14" s="15" t="str">
        <f>IF($A14="","",(D14*F14))</f>
        <v/>
      </c>
      <c r="K14" s="16" t="str">
        <f>IF($A14="","",IF((D14&lt;=E14),"Reorder","OK"))</f>
        <v/>
      </c>
    </row>
    <row r="15" spans="1:11" x14ac:dyDescent="0.25">
      <c r="D15" s="11"/>
      <c r="E15" s="11"/>
      <c r="F15" s="12"/>
      <c r="G15" s="12"/>
      <c r="H15" s="13"/>
      <c r="I15" s="14" t="str">
        <f>IF($A15="","",IFERROR(((G15-F15)/G15),0))</f>
        <v/>
      </c>
      <c r="J15" s="15" t="str">
        <f>IF($A15="","",(D15*F15))</f>
        <v/>
      </c>
      <c r="K15" s="16" t="str">
        <f>IF($A15="","",IF((D15&lt;=E15),"Reorder","OK"))</f>
        <v/>
      </c>
    </row>
    <row r="16" spans="1:11" x14ac:dyDescent="0.25">
      <c r="D16" s="11"/>
      <c r="E16" s="11"/>
      <c r="F16" s="12"/>
      <c r="G16" s="12"/>
      <c r="H16" s="13"/>
      <c r="I16" s="14" t="str">
        <f>IF($A16="","",IFERROR(((G16-F16)/G16),0))</f>
        <v/>
      </c>
      <c r="J16" s="15" t="str">
        <f>IF($A16="","",(D16*F16))</f>
        <v/>
      </c>
      <c r="K16" s="16" t="str">
        <f>IF($A16="","",IF((D16&lt;=E16),"Reorder","OK"))</f>
        <v/>
      </c>
    </row>
    <row r="17" spans="1:11" x14ac:dyDescent="0.25">
      <c r="D17" s="11"/>
      <c r="E17" s="11"/>
      <c r="F17" s="12"/>
      <c r="G17" s="12"/>
      <c r="H17" s="13"/>
      <c r="I17" s="14" t="str">
        <f>IF($A17="","",IFERROR(((G17-F17)/G17),0))</f>
        <v/>
      </c>
      <c r="J17" s="15" t="str">
        <f>IF($A17="","",(D17*F17))</f>
        <v/>
      </c>
      <c r="K17" s="16" t="str">
        <f>IF($A17="","",IF((D17&lt;=E17),"Reorder","OK"))</f>
        <v/>
      </c>
    </row>
    <row r="18" spans="1:11" x14ac:dyDescent="0.25">
      <c r="D18" s="11"/>
      <c r="E18" s="11"/>
      <c r="F18" s="12"/>
      <c r="G18" s="12"/>
      <c r="H18" s="13"/>
      <c r="I18" s="14" t="str">
        <f>IF($A18="","",IFERROR(((G18-F18)/G18),0))</f>
        <v/>
      </c>
      <c r="J18" s="15" t="str">
        <f>IF($A18="","",(D18*F18))</f>
        <v/>
      </c>
      <c r="K18" s="16" t="str">
        <f>IF($A18="","",IF((D18&lt;=E18),"Reorder","OK"))</f>
        <v/>
      </c>
    </row>
    <row r="19" spans="1:11" x14ac:dyDescent="0.25">
      <c r="D19" s="11"/>
      <c r="E19" s="11"/>
      <c r="F19" s="12"/>
      <c r="G19" s="12"/>
      <c r="H19" s="13"/>
      <c r="I19" s="14" t="str">
        <f>IF($A19="","",IFERROR(((G19-F19)/G19),0))</f>
        <v/>
      </c>
      <c r="J19" s="15" t="str">
        <f>IF($A19="","",(D19*F19))</f>
        <v/>
      </c>
      <c r="K19" s="16" t="str">
        <f>IF($A19="","",IF((D19&lt;=E19),"Reorder","OK"))</f>
        <v/>
      </c>
    </row>
    <row r="20" spans="1:11" x14ac:dyDescent="0.25">
      <c r="D20" s="11"/>
      <c r="E20" s="11"/>
      <c r="F20" s="12"/>
      <c r="G20" s="12"/>
      <c r="H20" s="13"/>
      <c r="I20" s="14" t="str">
        <f>IF($A20="","",IFERROR(((G20-F20)/G20),0))</f>
        <v/>
      </c>
      <c r="J20" s="15" t="str">
        <f>IF($A20="","",(D20*F20))</f>
        <v/>
      </c>
      <c r="K20" s="16" t="str">
        <f>IF($A20="","",IF((D20&lt;=E20),"Reorder","OK"))</f>
        <v/>
      </c>
    </row>
    <row r="21" spans="1:11" x14ac:dyDescent="0.25">
      <c r="D21" s="11"/>
      <c r="E21" s="11"/>
      <c r="F21" s="12"/>
      <c r="G21" s="12"/>
      <c r="H21" s="13"/>
      <c r="I21" s="14" t="str">
        <f>IF($A21="","",IFERROR(((G21-F21)/G21),0))</f>
        <v/>
      </c>
      <c r="J21" s="15" t="str">
        <f>IF($A21="","",(D21*F21))</f>
        <v/>
      </c>
      <c r="K21" s="16" t="str">
        <f>IF($A21="","",IF((D21&lt;=E21),"Reorder","OK"))</f>
        <v/>
      </c>
    </row>
    <row r="22" spans="1:11" x14ac:dyDescent="0.25">
      <c r="D22" s="11"/>
      <c r="E22" s="11"/>
      <c r="F22" s="12"/>
      <c r="G22" s="12"/>
      <c r="H22" s="13"/>
      <c r="I22" s="14" t="str">
        <f>IF($A22="","",IFERROR(((G22-F22)/G22),0))</f>
        <v/>
      </c>
      <c r="J22" s="15" t="str">
        <f>IF($A22="","",(D22*F22))</f>
        <v/>
      </c>
      <c r="K22" s="16" t="str">
        <f>IF($A22="","",IF((D22&lt;=E22),"Reorder","OK"))</f>
        <v/>
      </c>
    </row>
    <row r="23" spans="1:11" x14ac:dyDescent="0.25">
      <c r="D23" s="11"/>
      <c r="E23" s="11"/>
      <c r="F23" s="12"/>
      <c r="G23" s="12"/>
      <c r="H23" s="13"/>
      <c r="I23" s="14" t="str">
        <f>IF($A23="","",IFERROR(((G23-F23)/G23),0))</f>
        <v/>
      </c>
      <c r="J23" s="15" t="str">
        <f>IF($A23="","",(D23*F23))</f>
        <v/>
      </c>
      <c r="K23" s="16" t="str">
        <f>IF($A23="","",IF((D23&lt;=E23),"Reorder","OK"))</f>
        <v/>
      </c>
    </row>
    <row r="24" spans="1:11" x14ac:dyDescent="0.25">
      <c r="D24" s="11"/>
      <c r="E24" s="11"/>
      <c r="F24" s="12"/>
      <c r="G24" s="12"/>
      <c r="H24" s="13"/>
      <c r="I24" s="14" t="str">
        <f>IF($A24="","",IFERROR(((G24-F24)/G24),0))</f>
        <v/>
      </c>
      <c r="J24" s="15" t="str">
        <f>IF($A24="","",(D24*F24))</f>
        <v/>
      </c>
      <c r="K24" s="16" t="str">
        <f>IF($A24="","",IF((D24&lt;=E24),"Reorder","OK"))</f>
        <v/>
      </c>
    </row>
    <row r="25" spans="1:11" x14ac:dyDescent="0.25">
      <c r="D25" s="11"/>
      <c r="E25" s="11"/>
      <c r="F25" s="12"/>
      <c r="G25" s="12"/>
      <c r="H25" s="13"/>
      <c r="I25" s="14" t="str">
        <f>IF($A25="","",IFERROR(((G25-F25)/G25),0))</f>
        <v/>
      </c>
      <c r="J25" s="15" t="str">
        <f>IF($A25="","",(D25*F25))</f>
        <v/>
      </c>
      <c r="K25" s="16" t="str">
        <f>IF($A25="","",IF((D25&lt;=E25),"Reorder","OK"))</f>
        <v/>
      </c>
    </row>
    <row r="26" spans="1:11" x14ac:dyDescent="0.25">
      <c r="D26" s="11"/>
      <c r="E26" s="11"/>
      <c r="F26" s="12"/>
      <c r="G26" s="12"/>
      <c r="H26" s="13"/>
      <c r="I26" s="14" t="str">
        <f>IF($A26="","",IFERROR(((G26-F26)/G26),0))</f>
        <v/>
      </c>
      <c r="J26" s="15" t="str">
        <f>IF($A26="","",(D26*F26))</f>
        <v/>
      </c>
      <c r="K26" s="16" t="str">
        <f>IF($A26="","",IF((D26&lt;=E26),"Reorder","OK"))</f>
        <v/>
      </c>
    </row>
    <row r="27" spans="1:11" x14ac:dyDescent="0.25">
      <c r="D27" s="11"/>
      <c r="E27" s="11"/>
      <c r="F27" s="12"/>
      <c r="G27" s="12"/>
      <c r="H27" s="13"/>
      <c r="I27" s="14" t="str">
        <f>IF($A27="","",IFERROR(((G27-F27)/G27),0))</f>
        <v/>
      </c>
      <c r="J27" s="15" t="str">
        <f>IF($A27="","",(D27*F27))</f>
        <v/>
      </c>
      <c r="K27" s="16" t="str">
        <f>IF($A27="","",IF((D27&lt;=E27),"Reorder","OK"))</f>
        <v/>
      </c>
    </row>
    <row r="28" spans="1:11" x14ac:dyDescent="0.25">
      <c r="D28" s="11"/>
      <c r="E28" s="11"/>
      <c r="F28" s="12"/>
      <c r="G28" s="12"/>
      <c r="H28" s="13"/>
      <c r="I28" s="14" t="str">
        <f>IF($A28="","",IFERROR(((G28-F28)/G28),0))</f>
        <v/>
      </c>
      <c r="J28" s="15" t="str">
        <f>IF($A28="","",(D28*F28))</f>
        <v/>
      </c>
      <c r="K28" s="16" t="str">
        <f>IF($A28="","",IF((D28&lt;=E28),"Reorder","OK"))</f>
        <v/>
      </c>
    </row>
    <row r="29" spans="1:11" x14ac:dyDescent="0.25">
      <c r="D29" s="11"/>
      <c r="E29" s="11"/>
      <c r="F29" s="12"/>
      <c r="G29" s="12"/>
      <c r="H29" s="13"/>
      <c r="I29" s="14" t="str">
        <f>IF($A29="","",IFERROR(((G29-F29)/G29),0))</f>
        <v/>
      </c>
      <c r="J29" s="15" t="str">
        <f>IF($A29="","",(D29*F29))</f>
        <v/>
      </c>
      <c r="K29" s="16" t="str">
        <f>IF($A29="","",IF((D29&lt;=E29),"Reorder","OK"))</f>
        <v/>
      </c>
    </row>
    <row r="30" spans="1:11" x14ac:dyDescent="0.25">
      <c r="D30" s="11"/>
      <c r="E30" s="11"/>
      <c r="F30" s="12"/>
      <c r="G30" s="12"/>
      <c r="H30" s="13"/>
      <c r="I30" s="14" t="str">
        <f>IF($A30="","",IFERROR(((G30-F30)/G30),0))</f>
        <v/>
      </c>
      <c r="J30" s="15" t="str">
        <f>IF($A30="","",(D30*F30))</f>
        <v/>
      </c>
      <c r="K30" s="16" t="str">
        <f>IF($A30="","",IF((D30&lt;=E30),"Reorder","OK"))</f>
        <v/>
      </c>
    </row>
    <row r="31" spans="1:11" x14ac:dyDescent="0.25">
      <c r="D31" s="11"/>
      <c r="E31" s="11"/>
      <c r="F31" s="12"/>
      <c r="G31" s="12"/>
      <c r="H31" s="13"/>
      <c r="I31" s="14" t="str">
        <f>IF($A31="","",IFERROR(((G31-F31)/G31),0))</f>
        <v/>
      </c>
      <c r="J31" s="15" t="str">
        <f>IF($A31="","",(D31*F31))</f>
        <v/>
      </c>
      <c r="K31" s="16" t="str">
        <f>IF($A31="","",IF((D31&lt;=E31),"Reorder","OK"))</f>
        <v/>
      </c>
    </row>
    <row r="32" spans="1:11" x14ac:dyDescent="0.25">
      <c r="D32" s="11"/>
      <c r="E32" s="11"/>
      <c r="F32" s="12"/>
      <c r="G32" s="12"/>
      <c r="H32" s="13"/>
      <c r="I32" s="14" t="str">
        <f>IF($A32="","",IFERROR(((G32-F32)/G32),0))</f>
        <v/>
      </c>
      <c r="J32" s="15" t="str">
        <f>IF($A32="","",(D32*F32))</f>
        <v/>
      </c>
      <c r="K32" s="16" t="str">
        <f>IF($A32="","",IF((D32&lt;=E32),"Reorder","OK"))</f>
        <v/>
      </c>
    </row>
    <row r="33" spans="1:11" x14ac:dyDescent="0.25">
      <c r="D33" s="11"/>
      <c r="E33" s="11"/>
      <c r="F33" s="12"/>
      <c r="G33" s="12"/>
      <c r="H33" s="13"/>
      <c r="I33" s="14" t="str">
        <f>IF($A33="","",IFERROR(((G33-F33)/G33),0))</f>
        <v/>
      </c>
      <c r="J33" s="15" t="str">
        <f>IF($A33="","",(D33*F33))</f>
        <v/>
      </c>
      <c r="K33" s="16" t="str">
        <f>IF($A33="","",IF((D33&lt;=E33),"Reorder","OK"))</f>
        <v/>
      </c>
    </row>
    <row r="34" spans="1:11" x14ac:dyDescent="0.25">
      <c r="D34" s="11"/>
      <c r="E34" s="11"/>
      <c r="F34" s="12"/>
      <c r="G34" s="12"/>
      <c r="H34" s="13"/>
      <c r="I34" s="14" t="str">
        <f>IF($A34="","",IFERROR(((G34-F34)/G34),0))</f>
        <v/>
      </c>
      <c r="J34" s="15" t="str">
        <f>IF($A34="","",(D34*F34))</f>
        <v/>
      </c>
      <c r="K34" s="16" t="str">
        <f>IF($A34="","",IF((D34&lt;=E34),"Reorder","OK"))</f>
        <v/>
      </c>
    </row>
    <row r="35" spans="1:11" x14ac:dyDescent="0.25">
      <c r="D35" s="11"/>
      <c r="E35" s="11"/>
      <c r="F35" s="12"/>
      <c r="G35" s="12"/>
      <c r="H35" s="13"/>
      <c r="I35" s="14" t="str">
        <f>IF($A35="","",IFERROR(((G35-F35)/G35),0))</f>
        <v/>
      </c>
      <c r="J35" s="15" t="str">
        <f>IF($A35="","",(D35*F35))</f>
        <v/>
      </c>
      <c r="K35" s="16" t="str">
        <f>IF($A35="","",IF((D35&lt;=E35),"Reorder","OK"))</f>
        <v/>
      </c>
    </row>
    <row r="36" spans="1:11" x14ac:dyDescent="0.25">
      <c r="D36" s="11"/>
      <c r="E36" s="11"/>
      <c r="F36" s="12"/>
      <c r="G36" s="12"/>
      <c r="H36" s="13"/>
      <c r="I36" s="14" t="str">
        <f>IF($A36="","",IFERROR(((G36-F36)/G36),0))</f>
        <v/>
      </c>
      <c r="J36" s="15" t="str">
        <f>IF($A36="","",(D36*F36))</f>
        <v/>
      </c>
      <c r="K36" s="16" t="str">
        <f>IF($A36="","",IF((D36&lt;=E36),"Reorder","OK"))</f>
        <v/>
      </c>
    </row>
    <row r="37" spans="1:11" x14ac:dyDescent="0.25">
      <c r="D37" s="11"/>
      <c r="E37" s="11"/>
      <c r="F37" s="12"/>
      <c r="G37" s="12"/>
      <c r="H37" s="13"/>
      <c r="I37" s="14" t="str">
        <f>IF($A37="","",IFERROR(((G37-F37)/G37),0))</f>
        <v/>
      </c>
      <c r="J37" s="15" t="str">
        <f>IF($A37="","",(D37*F37))</f>
        <v/>
      </c>
      <c r="K37" s="16" t="str">
        <f>IF($A37="","",IF((D37&lt;=E37),"Reorder","OK"))</f>
        <v/>
      </c>
    </row>
    <row r="38" spans="1:11" x14ac:dyDescent="0.25">
      <c r="D38" s="11"/>
      <c r="E38" s="11"/>
      <c r="F38" s="12"/>
      <c r="G38" s="12"/>
      <c r="H38" s="13"/>
      <c r="I38" s="14" t="str">
        <f>IF($A38="","",IFERROR(((G38-F38)/G38),0))</f>
        <v/>
      </c>
      <c r="J38" s="15" t="str">
        <f>IF($A38="","",(D38*F38))</f>
        <v/>
      </c>
      <c r="K38" s="16" t="str">
        <f>IF($A38="","",IF((D38&lt;=E38),"Reorder","OK"))</f>
        <v/>
      </c>
    </row>
    <row r="39" spans="1:11" x14ac:dyDescent="0.25">
      <c r="D39" s="11"/>
      <c r="E39" s="11"/>
      <c r="F39" s="12"/>
      <c r="G39" s="12"/>
      <c r="H39" s="13"/>
      <c r="I39" s="14" t="str">
        <f>IF($A39="","",IFERROR(((G39-F39)/G39),0))</f>
        <v/>
      </c>
      <c r="J39" s="15" t="str">
        <f>IF($A39="","",(D39*F39))</f>
        <v/>
      </c>
      <c r="K39" s="16" t="str">
        <f>IF($A39="","",IF((D39&lt;=E39),"Reorder","OK"))</f>
        <v/>
      </c>
    </row>
    <row r="40" spans="1:11" x14ac:dyDescent="0.25">
      <c r="D40" s="11"/>
      <c r="E40" s="11"/>
      <c r="F40" s="12"/>
      <c r="G40" s="12"/>
      <c r="H40" s="13"/>
      <c r="I40" s="14" t="str">
        <f>IF($A40="","",IFERROR(((G40-F40)/G40),0))</f>
        <v/>
      </c>
      <c r="J40" s="15" t="str">
        <f>IF($A40="","",(D40*F40))</f>
        <v/>
      </c>
      <c r="K40" s="16" t="str">
        <f>IF($A40="","",IF((D40&lt;=E40),"Reorder","OK"))</f>
        <v/>
      </c>
    </row>
    <row r="41" spans="1:11" x14ac:dyDescent="0.25">
      <c r="D41" s="11"/>
      <c r="E41" s="11"/>
      <c r="F41" s="12"/>
      <c r="G41" s="12"/>
      <c r="H41" s="13"/>
      <c r="I41" s="14" t="str">
        <f>IF($A41="","",IFERROR(((G41-F41)/G41),0))</f>
        <v/>
      </c>
      <c r="J41" s="15" t="str">
        <f>IF($A41="","",(D41*F41))</f>
        <v/>
      </c>
      <c r="K41" s="16" t="str">
        <f>IF($A41="","",IF((D41&lt;=E41),"Reorder","OK"))</f>
        <v/>
      </c>
    </row>
    <row r="42" spans="1:11" x14ac:dyDescent="0.25">
      <c r="D42" s="11"/>
      <c r="E42" s="11"/>
      <c r="F42" s="12"/>
      <c r="G42" s="12"/>
      <c r="H42" s="13"/>
      <c r="I42" s="14" t="str">
        <f>IF($A42="","",IFERROR(((G42-F42)/G42),0))</f>
        <v/>
      </c>
      <c r="J42" s="15" t="str">
        <f>IF($A42="","",(D42*F42))</f>
        <v/>
      </c>
      <c r="K42" s="16" t="str">
        <f>IF($A42="","",IF((D42&lt;=E42),"Reorder","OK"))</f>
        <v/>
      </c>
    </row>
    <row r="43" spans="1:11" x14ac:dyDescent="0.25">
      <c r="D43" s="11"/>
      <c r="E43" s="11"/>
      <c r="F43" s="12"/>
      <c r="G43" s="12"/>
      <c r="H43" s="13"/>
      <c r="I43" s="14" t="str">
        <f>IF($A43="","",IFERROR(((G43-F43)/G43),0))</f>
        <v/>
      </c>
      <c r="J43" s="15" t="str">
        <f>IF($A43="","",(D43*F43))</f>
        <v/>
      </c>
      <c r="K43" s="16" t="str">
        <f>IF($A43="","",IF((D43&lt;=E43),"Reorder","OK"))</f>
        <v/>
      </c>
    </row>
    <row r="44" spans="1:11" x14ac:dyDescent="0.25">
      <c r="D44" s="11"/>
      <c r="E44" s="11"/>
      <c r="F44" s="12"/>
      <c r="G44" s="12"/>
      <c r="H44" s="13"/>
      <c r="I44" s="14" t="str">
        <f>IF($A44="","",IFERROR(((G44-F44)/G44),0))</f>
        <v/>
      </c>
      <c r="J44" s="15" t="str">
        <f>IF($A44="","",(D44*F44))</f>
        <v/>
      </c>
      <c r="K44" s="16" t="str">
        <f>IF($A44="","",IF((D44&lt;=E44),"Reorder","OK"))</f>
        <v/>
      </c>
    </row>
    <row r="45" spans="1:11" x14ac:dyDescent="0.25">
      <c r="D45" s="11"/>
      <c r="E45" s="11"/>
      <c r="F45" s="12"/>
      <c r="G45" s="12"/>
      <c r="H45" s="13"/>
      <c r="I45" s="14" t="str">
        <f>IF($A45="","",IFERROR(((G45-F45)/G45),0))</f>
        <v/>
      </c>
      <c r="J45" s="15" t="str">
        <f>IF($A45="","",(D45*F45))</f>
        <v/>
      </c>
      <c r="K45" s="16" t="str">
        <f>IF($A45="","",IF((D45&lt;=E45),"Reorder","OK"))</f>
        <v/>
      </c>
    </row>
    <row r="46" spans="1:11" x14ac:dyDescent="0.25">
      <c r="D46" s="11"/>
      <c r="E46" s="11"/>
      <c r="F46" s="12"/>
      <c r="G46" s="12"/>
      <c r="H46" s="13"/>
      <c r="I46" s="14" t="str">
        <f>IF($A46="","",IFERROR(((G46-F46)/G46),0))</f>
        <v/>
      </c>
      <c r="J46" s="15" t="str">
        <f>IF($A46="","",(D46*F46))</f>
        <v/>
      </c>
      <c r="K46" s="16" t="str">
        <f>IF($A46="","",IF((D46&lt;=E46),"Reorder","OK"))</f>
        <v/>
      </c>
    </row>
    <row r="47" spans="1:11" x14ac:dyDescent="0.25">
      <c r="D47" s="11"/>
      <c r="E47" s="11"/>
      <c r="F47" s="12"/>
      <c r="G47" s="12"/>
      <c r="H47" s="13"/>
      <c r="I47" s="14" t="str">
        <f>IF($A47="","",IFERROR(((G47-F47)/G47),0))</f>
        <v/>
      </c>
      <c r="J47" s="15" t="str">
        <f>IF($A47="","",(D47*F47))</f>
        <v/>
      </c>
      <c r="K47" s="16" t="str">
        <f>IF($A47="","",IF((D47&lt;=E47),"Reorder","OK"))</f>
        <v/>
      </c>
    </row>
    <row r="48" spans="1:11" x14ac:dyDescent="0.25">
      <c r="D48" s="11"/>
      <c r="E48" s="11"/>
      <c r="F48" s="12"/>
      <c r="G48" s="12"/>
      <c r="H48" s="13"/>
      <c r="I48" s="14" t="str">
        <f>IF($A48="","",IFERROR(((G48-F48)/G48),0))</f>
        <v/>
      </c>
      <c r="J48" s="15" t="str">
        <f>IF($A48="","",(D48*F48))</f>
        <v/>
      </c>
      <c r="K48" s="16" t="str">
        <f>IF($A48="","",IF((D48&lt;=E48),"Reorder","OK"))</f>
        <v/>
      </c>
    </row>
    <row r="49" spans="1:11" x14ac:dyDescent="0.25">
      <c r="D49" s="11"/>
      <c r="E49" s="11"/>
      <c r="F49" s="12"/>
      <c r="G49" s="12"/>
      <c r="H49" s="13"/>
      <c r="I49" s="14" t="str">
        <f>IF($A49="","",IFERROR(((G49-F49)/G49),0))</f>
        <v/>
      </c>
      <c r="J49" s="15" t="str">
        <f>IF($A49="","",(D49*F49))</f>
        <v/>
      </c>
      <c r="K49" s="16" t="str">
        <f>IF($A49="","",IF((D49&lt;=E49),"Reorder","OK"))</f>
        <v/>
      </c>
    </row>
    <row r="50" spans="1:11" x14ac:dyDescent="0.25">
      <c r="D50" s="11"/>
      <c r="E50" s="11"/>
      <c r="F50" s="12"/>
      <c r="G50" s="12"/>
      <c r="H50" s="13"/>
      <c r="I50" s="14" t="str">
        <f>IF($A50="","",IFERROR(((G50-F50)/G50),0))</f>
        <v/>
      </c>
      <c r="J50" s="15" t="str">
        <f>IF($A50="","",(D50*F50))</f>
        <v/>
      </c>
      <c r="K50" s="16" t="str">
        <f>IF($A50="","",IF((D50&lt;=E50),"Reorder","OK"))</f>
        <v/>
      </c>
    </row>
    <row r="51" spans="1:11" x14ac:dyDescent="0.25">
      <c r="D51" s="11"/>
      <c r="E51" s="11"/>
      <c r="F51" s="12"/>
      <c r="G51" s="12"/>
      <c r="H51" s="13"/>
      <c r="I51" s="14" t="str">
        <f>IF($A51="","",IFERROR(((G51-F51)/G51),0))</f>
        <v/>
      </c>
      <c r="J51" s="15" t="str">
        <f>IF($A51="","",(D51*F51))</f>
        <v/>
      </c>
      <c r="K51" s="16" t="str">
        <f>IF($A51="","",IF((D51&lt;=E51),"Reorder","OK"))</f>
        <v/>
      </c>
    </row>
    <row r="52" spans="1:11" x14ac:dyDescent="0.25">
      <c r="D52" s="11"/>
      <c r="E52" s="11"/>
      <c r="F52" s="12"/>
      <c r="G52" s="12"/>
      <c r="H52" s="13"/>
      <c r="I52" s="14" t="str">
        <f>IF($A52="","",IFERROR(((G52-F52)/G52),0))</f>
        <v/>
      </c>
      <c r="J52" s="15" t="str">
        <f>IF($A52="","",(D52*F52))</f>
        <v/>
      </c>
      <c r="K52" s="16" t="str">
        <f>IF($A52="","",IF((D52&lt;=E52),"Reorder","OK"))</f>
        <v/>
      </c>
    </row>
    <row r="53" spans="1:11" x14ac:dyDescent="0.25">
      <c r="D53" s="11"/>
      <c r="E53" s="11"/>
      <c r="F53" s="12"/>
      <c r="G53" s="12"/>
      <c r="H53" s="13"/>
      <c r="I53" s="14" t="str">
        <f>IF($A53="","",IFERROR(((G53-F53)/G53),0))</f>
        <v/>
      </c>
      <c r="J53" s="15" t="str">
        <f>IF($A53="","",(D53*F53))</f>
        <v/>
      </c>
      <c r="K53" s="16" t="str">
        <f>IF($A53="","",IF((D53&lt;=E53),"Reorder","OK"))</f>
        <v/>
      </c>
    </row>
    <row r="54" spans="1:11" x14ac:dyDescent="0.25">
      <c r="D54" s="11"/>
      <c r="E54" s="11"/>
      <c r="F54" s="12"/>
      <c r="G54" s="12"/>
      <c r="H54" s="13"/>
      <c r="I54" s="14" t="str">
        <f>IF($A54="","",IFERROR(((G54-F54)/G54),0))</f>
        <v/>
      </c>
      <c r="J54" s="15" t="str">
        <f>IF($A54="","",(D54*F54))</f>
        <v/>
      </c>
      <c r="K54" s="16" t="str">
        <f>IF($A54="","",IF((D54&lt;=E54),"Reorder","OK"))</f>
        <v/>
      </c>
    </row>
    <row r="55" spans="1:11" x14ac:dyDescent="0.25">
      <c r="D55" s="11"/>
      <c r="E55" s="11"/>
      <c r="F55" s="12"/>
      <c r="G55" s="12"/>
      <c r="H55" s="13"/>
      <c r="I55" s="14" t="str">
        <f>IF($A55="","",IFERROR(((G55-F55)/G55),0))</f>
        <v/>
      </c>
      <c r="J55" s="15" t="str">
        <f>IF($A55="","",(D55*F55))</f>
        <v/>
      </c>
      <c r="K55" s="16" t="str">
        <f>IF($A55="","",IF((D55&lt;=E55),"Reorder","OK"))</f>
        <v/>
      </c>
    </row>
    <row r="56" spans="1:11" x14ac:dyDescent="0.25">
      <c r="D56" s="11"/>
      <c r="E56" s="11"/>
      <c r="F56" s="12"/>
      <c r="G56" s="12"/>
      <c r="H56" s="13"/>
      <c r="I56" s="14" t="str">
        <f>IF($A56="","",IFERROR(((G56-F56)/G56),0))</f>
        <v/>
      </c>
      <c r="J56" s="15" t="str">
        <f>IF($A56="","",(D56*F56))</f>
        <v/>
      </c>
      <c r="K56" s="16" t="str">
        <f>IF($A56="","",IF((D56&lt;=E56),"Reorder","OK"))</f>
        <v/>
      </c>
    </row>
    <row r="57" spans="1:11" x14ac:dyDescent="0.25">
      <c r="D57" s="11"/>
      <c r="E57" s="11"/>
      <c r="F57" s="12"/>
      <c r="G57" s="12"/>
      <c r="H57" s="13"/>
      <c r="I57" s="14" t="str">
        <f>IF($A57="","",IFERROR(((G57-F57)/G57),0))</f>
        <v/>
      </c>
      <c r="J57" s="15" t="str">
        <f>IF($A57="","",(D57*F57))</f>
        <v/>
      </c>
      <c r="K57" s="16" t="str">
        <f>IF($A57="","",IF((D57&lt;=E57),"Reorder","OK"))</f>
        <v/>
      </c>
    </row>
    <row r="58" spans="1:11" x14ac:dyDescent="0.25">
      <c r="D58" s="11"/>
      <c r="E58" s="11"/>
      <c r="F58" s="12"/>
      <c r="G58" s="12"/>
      <c r="H58" s="13"/>
      <c r="I58" s="14" t="str">
        <f>IF($A58="","",IFERROR(((G58-F58)/G58),0))</f>
        <v/>
      </c>
      <c r="J58" s="15" t="str">
        <f>IF($A58="","",(D58*F58))</f>
        <v/>
      </c>
      <c r="K58" s="16" t="str">
        <f>IF($A58="","",IF((D58&lt;=E58),"Reorder","OK"))</f>
        <v/>
      </c>
    </row>
    <row r="59" spans="1:11" x14ac:dyDescent="0.25">
      <c r="D59" s="11"/>
      <c r="E59" s="11"/>
      <c r="F59" s="12"/>
      <c r="G59" s="12"/>
      <c r="H59" s="13"/>
      <c r="I59" s="14" t="str">
        <f>IF($A59="","",IFERROR(((G59-F59)/G59),0))</f>
        <v/>
      </c>
      <c r="J59" s="15" t="str">
        <f>IF($A59="","",(D59*F59))</f>
        <v/>
      </c>
      <c r="K59" s="16" t="str">
        <f>IF($A59="","",IF((D59&lt;=E59),"Reorder","OK"))</f>
        <v/>
      </c>
    </row>
    <row r="60" spans="1:11" x14ac:dyDescent="0.25">
      <c r="D60" s="11"/>
      <c r="E60" s="11"/>
      <c r="F60" s="12"/>
      <c r="G60" s="12"/>
      <c r="H60" s="13"/>
      <c r="I60" s="14" t="str">
        <f>IF($A60="","",IFERROR(((G60-F60)/G60),0))</f>
        <v/>
      </c>
      <c r="J60" s="15" t="str">
        <f>IF($A60="","",(D60*F60))</f>
        <v/>
      </c>
      <c r="K60" s="16" t="str">
        <f>IF($A60="","",IF((D60&lt;=E60),"Reorder","OK"))</f>
        <v/>
      </c>
    </row>
    <row r="61" spans="1:11" x14ac:dyDescent="0.25">
      <c r="D61" s="11"/>
      <c r="E61" s="11"/>
      <c r="F61" s="12"/>
      <c r="G61" s="12"/>
      <c r="H61" s="13"/>
      <c r="I61" s="14" t="str">
        <f>IF($A61="","",IFERROR(((G61-F61)/G61),0))</f>
        <v/>
      </c>
      <c r="J61" s="15" t="str">
        <f>IF($A61="","",(D61*F61))</f>
        <v/>
      </c>
      <c r="K61" s="16" t="str">
        <f>IF($A61="","",IF((D61&lt;=E61),"Reorder","OK"))</f>
        <v/>
      </c>
    </row>
    <row r="62" spans="1:11" x14ac:dyDescent="0.25">
      <c r="D62" s="11"/>
      <c r="E62" s="11"/>
      <c r="F62" s="12"/>
      <c r="G62" s="12"/>
      <c r="H62" s="13"/>
      <c r="I62" s="14" t="str">
        <f>IF($A62="","",IFERROR(((G62-F62)/G62),0))</f>
        <v/>
      </c>
      <c r="J62" s="15" t="str">
        <f>IF($A62="","",(D62*F62))</f>
        <v/>
      </c>
      <c r="K62" s="16" t="str">
        <f>IF($A62="","",IF((D62&lt;=E62),"Reorder","OK"))</f>
        <v/>
      </c>
    </row>
    <row r="63" spans="1:11" x14ac:dyDescent="0.25">
      <c r="D63" s="11"/>
      <c r="E63" s="11"/>
      <c r="F63" s="12"/>
      <c r="G63" s="12"/>
      <c r="H63" s="13"/>
      <c r="I63" s="14" t="str">
        <f>IF($A63="","",IFERROR(((G63-F63)/G63),0))</f>
        <v/>
      </c>
      <c r="J63" s="15" t="str">
        <f>IF($A63="","",(D63*F63))</f>
        <v/>
      </c>
      <c r="K63" s="16" t="str">
        <f>IF($A63="","",IF((D63&lt;=E63),"Reorder","OK"))</f>
        <v/>
      </c>
    </row>
    <row r="64" spans="1:11" x14ac:dyDescent="0.25">
      <c r="D64" s="11"/>
      <c r="E64" s="11"/>
      <c r="F64" s="12"/>
      <c r="G64" s="12"/>
      <c r="H64" s="13"/>
      <c r="I64" s="14" t="str">
        <f>IF($A64="","",IFERROR(((G64-F64)/G64),0))</f>
        <v/>
      </c>
      <c r="J64" s="15" t="str">
        <f>IF($A64="","",(D64*F64))</f>
        <v/>
      </c>
      <c r="K64" s="16" t="str">
        <f>IF($A64="","",IF((D64&lt;=E64),"Reorder","OK"))</f>
        <v/>
      </c>
    </row>
    <row r="65" spans="1:11" x14ac:dyDescent="0.25">
      <c r="D65" s="11"/>
      <c r="E65" s="11"/>
      <c r="F65" s="12"/>
      <c r="G65" s="12"/>
      <c r="H65" s="13"/>
      <c r="I65" s="14" t="str">
        <f>IF($A65="","",IFERROR(((G65-F65)/G65),0))</f>
        <v/>
      </c>
      <c r="J65" s="15" t="str">
        <f>IF($A65="","",(D65*F65))</f>
        <v/>
      </c>
      <c r="K65" s="16" t="str">
        <f>IF($A65="","",IF((D65&lt;=E65),"Reorder","OK"))</f>
        <v/>
      </c>
    </row>
    <row r="66" spans="1:11" x14ac:dyDescent="0.25">
      <c r="D66" s="11"/>
      <c r="E66" s="11"/>
      <c r="F66" s="12"/>
      <c r="G66" s="12"/>
      <c r="H66" s="13"/>
      <c r="I66" s="14" t="str">
        <f>IF($A66="","",IFERROR(((G66-F66)/G66),0))</f>
        <v/>
      </c>
      <c r="J66" s="15" t="str">
        <f>IF($A66="","",(D66*F66))</f>
        <v/>
      </c>
      <c r="K66" s="16" t="str">
        <f>IF($A66="","",IF((D66&lt;=E66),"Reorder","OK"))</f>
        <v/>
      </c>
    </row>
    <row r="67" spans="1:11" x14ac:dyDescent="0.25">
      <c r="D67" s="11"/>
      <c r="E67" s="11"/>
      <c r="F67" s="12"/>
      <c r="G67" s="12"/>
      <c r="H67" s="13"/>
      <c r="I67" s="14" t="str">
        <f>IF($A67="","",IFERROR(((G67-F67)/G67),0))</f>
        <v/>
      </c>
      <c r="J67" s="15" t="str">
        <f>IF($A67="","",(D67*F67))</f>
        <v/>
      </c>
      <c r="K67" s="16" t="str">
        <f>IF($A67="","",IF((D67&lt;=E67),"Reorder","OK"))</f>
        <v/>
      </c>
    </row>
    <row r="68" spans="1:11" x14ac:dyDescent="0.25">
      <c r="D68" s="11"/>
      <c r="E68" s="11"/>
      <c r="F68" s="12"/>
      <c r="G68" s="12"/>
      <c r="H68" s="13"/>
      <c r="I68" s="14" t="str">
        <f>IF($A68="","",IFERROR(((G68-F68)/G68),0))</f>
        <v/>
      </c>
      <c r="J68" s="15" t="str">
        <f>IF($A68="","",(D68*F68))</f>
        <v/>
      </c>
      <c r="K68" s="16" t="str">
        <f>IF($A68="","",IF((D68&lt;=E68),"Reorder","OK"))</f>
        <v/>
      </c>
    </row>
    <row r="69" spans="1:11" x14ac:dyDescent="0.25">
      <c r="D69" s="11"/>
      <c r="E69" s="11"/>
      <c r="F69" s="12"/>
      <c r="G69" s="12"/>
      <c r="H69" s="13"/>
      <c r="I69" s="14" t="str">
        <f>IF($A69="","",IFERROR(((G69-F69)/G69),0))</f>
        <v/>
      </c>
      <c r="J69" s="15" t="str">
        <f>IF($A69="","",(D69*F69))</f>
        <v/>
      </c>
      <c r="K69" s="16" t="str">
        <f>IF($A69="","",IF((D69&lt;=E69),"Reorder","OK"))</f>
        <v/>
      </c>
    </row>
    <row r="70" spans="1:11" x14ac:dyDescent="0.25">
      <c r="D70" s="11"/>
      <c r="E70" s="11"/>
      <c r="F70" s="12"/>
      <c r="G70" s="12"/>
      <c r="H70" s="13"/>
      <c r="I70" s="14" t="str">
        <f>IF($A70="","",IFERROR(((G70-F70)/G70),0))</f>
        <v/>
      </c>
      <c r="J70" s="15" t="str">
        <f>IF($A70="","",(D70*F70))</f>
        <v/>
      </c>
      <c r="K70" s="16" t="str">
        <f>IF($A70="","",IF((D70&lt;=E70),"Reorder","OK"))</f>
        <v/>
      </c>
    </row>
    <row r="71" spans="1:11" x14ac:dyDescent="0.25">
      <c r="D71" s="11"/>
      <c r="E71" s="11"/>
      <c r="F71" s="12"/>
      <c r="G71" s="12"/>
      <c r="H71" s="13"/>
      <c r="I71" s="14" t="str">
        <f>IF($A71="","",IFERROR(((G71-F71)/G71),0))</f>
        <v/>
      </c>
      <c r="J71" s="15" t="str">
        <f>IF($A71="","",(D71*F71))</f>
        <v/>
      </c>
      <c r="K71" s="16" t="str">
        <f>IF($A71="","",IF((D71&lt;=E71),"Reorder","OK"))</f>
        <v/>
      </c>
    </row>
    <row r="72" spans="1:11" x14ac:dyDescent="0.25">
      <c r="D72" s="11"/>
      <c r="E72" s="11"/>
      <c r="F72" s="12"/>
      <c r="G72" s="12"/>
      <c r="H72" s="13"/>
      <c r="I72" s="14" t="str">
        <f>IF($A72="","",IFERROR(((G72-F72)/G72),0))</f>
        <v/>
      </c>
      <c r="J72" s="15" t="str">
        <f>IF($A72="","",(D72*F72))</f>
        <v/>
      </c>
      <c r="K72" s="16" t="str">
        <f>IF($A72="","",IF((D72&lt;=E72),"Reorder","OK"))</f>
        <v/>
      </c>
    </row>
    <row r="73" spans="1:11" x14ac:dyDescent="0.25">
      <c r="D73" s="11"/>
      <c r="E73" s="11"/>
      <c r="F73" s="12"/>
      <c r="G73" s="12"/>
      <c r="H73" s="13"/>
      <c r="I73" s="14" t="str">
        <f>IF($A73="","",IFERROR(((G73-F73)/G73),0))</f>
        <v/>
      </c>
      <c r="J73" s="15" t="str">
        <f>IF($A73="","",(D73*F73))</f>
        <v/>
      </c>
      <c r="K73" s="16" t="str">
        <f>IF($A73="","",IF((D73&lt;=E73),"Reorder","OK"))</f>
        <v/>
      </c>
    </row>
    <row r="74" spans="1:11" x14ac:dyDescent="0.25">
      <c r="D74" s="11"/>
      <c r="E74" s="11"/>
      <c r="F74" s="12"/>
      <c r="G74" s="12"/>
      <c r="H74" s="13"/>
      <c r="I74" s="14" t="str">
        <f>IF($A74="","",IFERROR(((G74-F74)/G74),0))</f>
        <v/>
      </c>
      <c r="J74" s="15" t="str">
        <f>IF($A74="","",(D74*F74))</f>
        <v/>
      </c>
      <c r="K74" s="16" t="str">
        <f>IF($A74="","",IF((D74&lt;=E74),"Reorder","OK"))</f>
        <v/>
      </c>
    </row>
    <row r="75" spans="1:11" x14ac:dyDescent="0.25">
      <c r="D75" s="11"/>
      <c r="E75" s="11"/>
      <c r="F75" s="12"/>
      <c r="G75" s="12"/>
      <c r="H75" s="13"/>
      <c r="I75" s="14" t="str">
        <f>IF($A75="","",IFERROR(((G75-F75)/G75),0))</f>
        <v/>
      </c>
      <c r="J75" s="15" t="str">
        <f>IF($A75="","",(D75*F75))</f>
        <v/>
      </c>
      <c r="K75" s="16" t="str">
        <f>IF($A75="","",IF((D75&lt;=E75),"Reorder","OK"))</f>
        <v/>
      </c>
    </row>
    <row r="76" spans="1:11" x14ac:dyDescent="0.25">
      <c r="D76" s="11"/>
      <c r="E76" s="11"/>
      <c r="F76" s="12"/>
      <c r="G76" s="12"/>
      <c r="H76" s="13"/>
      <c r="I76" s="14" t="str">
        <f>IF($A76="","",IFERROR(((G76-F76)/G76),0))</f>
        <v/>
      </c>
      <c r="J76" s="15" t="str">
        <f>IF($A76="","",(D76*F76))</f>
        <v/>
      </c>
      <c r="K76" s="16" t="str">
        <f>IF($A76="","",IF((D76&lt;=E76),"Reorder","OK"))</f>
        <v/>
      </c>
    </row>
    <row r="77" spans="1:11" x14ac:dyDescent="0.25">
      <c r="D77" s="11"/>
      <c r="E77" s="11"/>
      <c r="F77" s="12"/>
      <c r="G77" s="12"/>
      <c r="H77" s="13"/>
      <c r="I77" s="14" t="str">
        <f>IF($A77="","",IFERROR(((G77-F77)/G77),0))</f>
        <v/>
      </c>
      <c r="J77" s="15" t="str">
        <f>IF($A77="","",(D77*F77))</f>
        <v/>
      </c>
      <c r="K77" s="16" t="str">
        <f>IF($A77="","",IF((D77&lt;=E77),"Reorder","OK"))</f>
        <v/>
      </c>
    </row>
    <row r="78" spans="1:11" x14ac:dyDescent="0.25">
      <c r="D78" s="11"/>
      <c r="E78" s="11"/>
      <c r="F78" s="12"/>
      <c r="G78" s="12"/>
      <c r="H78" s="13"/>
      <c r="I78" s="14" t="str">
        <f>IF($A78="","",IFERROR(((G78-F78)/G78),0))</f>
        <v/>
      </c>
      <c r="J78" s="15" t="str">
        <f>IF($A78="","",(D78*F78))</f>
        <v/>
      </c>
      <c r="K78" s="16" t="str">
        <f>IF($A78="","",IF((D78&lt;=E78),"Reorder","OK"))</f>
        <v/>
      </c>
    </row>
    <row r="79" spans="1:11" x14ac:dyDescent="0.25">
      <c r="D79" s="11"/>
      <c r="E79" s="11"/>
      <c r="F79" s="12"/>
      <c r="G79" s="12"/>
      <c r="H79" s="13"/>
      <c r="I79" s="14" t="str">
        <f>IF($A79="","",IFERROR(((G79-F79)/G79),0))</f>
        <v/>
      </c>
      <c r="J79" s="15" t="str">
        <f>IF($A79="","",(D79*F79))</f>
        <v/>
      </c>
      <c r="K79" s="16" t="str">
        <f>IF($A79="","",IF((D79&lt;=E79),"Reorder","OK"))</f>
        <v/>
      </c>
    </row>
    <row r="80" spans="1:11" x14ac:dyDescent="0.25">
      <c r="D80" s="11"/>
      <c r="E80" s="11"/>
      <c r="F80" s="12"/>
      <c r="G80" s="12"/>
      <c r="H80" s="13"/>
      <c r="I80" s="14" t="str">
        <f>IF($A80="","",IFERROR(((G80-F80)/G80),0))</f>
        <v/>
      </c>
      <c r="J80" s="15" t="str">
        <f>IF($A80="","",(D80*F80))</f>
        <v/>
      </c>
      <c r="K80" s="16" t="str">
        <f>IF($A80="","",IF((D80&lt;=E80),"Reorder","OK"))</f>
        <v/>
      </c>
    </row>
    <row r="81" spans="1:11" x14ac:dyDescent="0.25">
      <c r="D81" s="11"/>
      <c r="E81" s="11"/>
      <c r="F81" s="12"/>
      <c r="G81" s="12"/>
      <c r="H81" s="13"/>
      <c r="I81" s="14" t="str">
        <f>IF($A81="","",IFERROR(((G81-F81)/G81),0))</f>
        <v/>
      </c>
      <c r="J81" s="15" t="str">
        <f>IF($A81="","",(D81*F81))</f>
        <v/>
      </c>
      <c r="K81" s="16" t="str">
        <f>IF($A81="","",IF((D81&lt;=E81),"Reorder","OK"))</f>
        <v/>
      </c>
    </row>
    <row r="82" spans="1:11" x14ac:dyDescent="0.25">
      <c r="D82" s="11"/>
      <c r="E82" s="11"/>
      <c r="F82" s="12"/>
      <c r="G82" s="12"/>
      <c r="H82" s="13"/>
      <c r="I82" s="14" t="str">
        <f>IF($A82="","",IFERROR(((G82-F82)/G82),0))</f>
        <v/>
      </c>
      <c r="J82" s="15" t="str">
        <f>IF($A82="","",(D82*F82))</f>
        <v/>
      </c>
      <c r="K82" s="16" t="str">
        <f>IF($A82="","",IF((D82&lt;=E82),"Reorder","OK"))</f>
        <v/>
      </c>
    </row>
    <row r="83" spans="1:11" x14ac:dyDescent="0.25">
      <c r="D83" s="11"/>
      <c r="E83" s="11"/>
      <c r="F83" s="12"/>
      <c r="G83" s="12"/>
      <c r="H83" s="13"/>
      <c r="I83" s="14" t="str">
        <f>IF($A83="","",IFERROR(((G83-F83)/G83),0))</f>
        <v/>
      </c>
      <c r="J83" s="15" t="str">
        <f>IF($A83="","",(D83*F83))</f>
        <v/>
      </c>
      <c r="K83" s="16" t="str">
        <f>IF($A83="","",IF((D83&lt;=E83),"Reorder","OK"))</f>
        <v/>
      </c>
    </row>
    <row r="84" spans="1:11" x14ac:dyDescent="0.25">
      <c r="D84" s="11"/>
      <c r="E84" s="11"/>
      <c r="F84" s="12"/>
      <c r="G84" s="12"/>
      <c r="H84" s="13"/>
      <c r="I84" s="14" t="str">
        <f>IF($A84="","",IFERROR(((G84-F84)/G84),0))</f>
        <v/>
      </c>
      <c r="J84" s="15" t="str">
        <f>IF($A84="","",(D84*F84))</f>
        <v/>
      </c>
      <c r="K84" s="16" t="str">
        <f>IF($A84="","",IF((D84&lt;=E84),"Reorder","OK"))</f>
        <v/>
      </c>
    </row>
    <row r="85" spans="1:11" x14ac:dyDescent="0.25">
      <c r="D85" s="11"/>
      <c r="E85" s="11"/>
      <c r="F85" s="12"/>
      <c r="G85" s="12"/>
      <c r="H85" s="13"/>
      <c r="I85" s="14" t="str">
        <f>IF($A85="","",IFERROR(((G85-F85)/G85),0))</f>
        <v/>
      </c>
      <c r="J85" s="15" t="str">
        <f>IF($A85="","",(D85*F85))</f>
        <v/>
      </c>
      <c r="K85" s="16" t="str">
        <f>IF($A85="","",IF((D85&lt;=E85),"Reorder","OK"))</f>
        <v/>
      </c>
    </row>
    <row r="86" spans="1:11" x14ac:dyDescent="0.25">
      <c r="D86" s="11"/>
      <c r="E86" s="11"/>
      <c r="F86" s="12"/>
      <c r="G86" s="12"/>
      <c r="H86" s="13"/>
      <c r="I86" s="14" t="str">
        <f>IF($A86="","",IFERROR(((G86-F86)/G86),0))</f>
        <v/>
      </c>
      <c r="J86" s="15" t="str">
        <f>IF($A86="","",(D86*F86))</f>
        <v/>
      </c>
      <c r="K86" s="16" t="str">
        <f>IF($A86="","",IF((D86&lt;=E86),"Reorder","OK"))</f>
        <v/>
      </c>
    </row>
    <row r="87" spans="1:11" x14ac:dyDescent="0.25">
      <c r="D87" s="11"/>
      <c r="E87" s="11"/>
      <c r="F87" s="12"/>
      <c r="G87" s="12"/>
      <c r="H87" s="13"/>
      <c r="I87" s="14" t="str">
        <f>IF($A87="","",IFERROR(((G87-F87)/G87),0))</f>
        <v/>
      </c>
      <c r="J87" s="15" t="str">
        <f>IF($A87="","",(D87*F87))</f>
        <v/>
      </c>
      <c r="K87" s="16" t="str">
        <f>IF($A87="","",IF((D87&lt;=E87),"Reorder","OK"))</f>
        <v/>
      </c>
    </row>
    <row r="88" spans="1:11" x14ac:dyDescent="0.25">
      <c r="D88" s="11"/>
      <c r="E88" s="11"/>
      <c r="F88" s="12"/>
      <c r="G88" s="12"/>
      <c r="H88" s="13"/>
      <c r="I88" s="14" t="str">
        <f>IF($A88="","",IFERROR(((G88-F88)/G88),0))</f>
        <v/>
      </c>
      <c r="J88" s="15" t="str">
        <f>IF($A88="","",(D88*F88))</f>
        <v/>
      </c>
      <c r="K88" s="16" t="str">
        <f>IF($A88="","",IF((D88&lt;=E88),"Reorder","OK"))</f>
        <v/>
      </c>
    </row>
    <row r="89" spans="1:11" x14ac:dyDescent="0.25">
      <c r="D89" s="11"/>
      <c r="E89" s="11"/>
      <c r="F89" s="12"/>
      <c r="G89" s="12"/>
      <c r="H89" s="13"/>
      <c r="I89" s="14" t="str">
        <f>IF($A89="","",IFERROR(((G89-F89)/G89),0))</f>
        <v/>
      </c>
      <c r="J89" s="15" t="str">
        <f>IF($A89="","",(D89*F89))</f>
        <v/>
      </c>
      <c r="K89" s="16" t="str">
        <f>IF($A89="","",IF((D89&lt;=E89),"Reorder","OK"))</f>
        <v/>
      </c>
    </row>
    <row r="90" spans="1:11" x14ac:dyDescent="0.25">
      <c r="D90" s="11"/>
      <c r="E90" s="11"/>
      <c r="F90" s="12"/>
      <c r="G90" s="12"/>
      <c r="H90" s="13"/>
      <c r="I90" s="14" t="str">
        <f>IF($A90="","",IFERROR(((G90-F90)/G90),0))</f>
        <v/>
      </c>
      <c r="J90" s="15" t="str">
        <f>IF($A90="","",(D90*F90))</f>
        <v/>
      </c>
      <c r="K90" s="16" t="str">
        <f>IF($A90="","",IF((D90&lt;=E90),"Reorder","OK"))</f>
        <v/>
      </c>
    </row>
    <row r="91" spans="1:11" x14ac:dyDescent="0.25">
      <c r="D91" s="11"/>
      <c r="E91" s="11"/>
      <c r="F91" s="12"/>
      <c r="G91" s="12"/>
      <c r="H91" s="13"/>
      <c r="I91" s="14" t="str">
        <f>IF($A91="","",IFERROR(((G91-F91)/G91),0))</f>
        <v/>
      </c>
      <c r="J91" s="15" t="str">
        <f>IF($A91="","",(D91*F91))</f>
        <v/>
      </c>
      <c r="K91" s="16" t="str">
        <f>IF($A91="","",IF((D91&lt;=E91),"Reorder","OK"))</f>
        <v/>
      </c>
    </row>
    <row r="92" spans="1:11" x14ac:dyDescent="0.25">
      <c r="D92" s="11"/>
      <c r="E92" s="11"/>
      <c r="F92" s="12"/>
      <c r="G92" s="12"/>
      <c r="H92" s="13"/>
      <c r="I92" s="14" t="str">
        <f>IF($A92="","",IFERROR(((G92-F92)/G92),0))</f>
        <v/>
      </c>
      <c r="J92" s="15" t="str">
        <f>IF($A92="","",(D92*F92))</f>
        <v/>
      </c>
      <c r="K92" s="16" t="str">
        <f>IF($A92="","",IF((D92&lt;=E92),"Reorder","OK"))</f>
        <v/>
      </c>
    </row>
    <row r="93" spans="1:11" x14ac:dyDescent="0.25">
      <c r="D93" s="11"/>
      <c r="E93" s="11"/>
      <c r="F93" s="12"/>
      <c r="G93" s="12"/>
      <c r="H93" s="13"/>
      <c r="I93" s="14" t="str">
        <f>IF($A93="","",IFERROR(((G93-F93)/G93),0))</f>
        <v/>
      </c>
      <c r="J93" s="15" t="str">
        <f>IF($A93="","",(D93*F93))</f>
        <v/>
      </c>
      <c r="K93" s="16" t="str">
        <f>IF($A93="","",IF((D93&lt;=E93),"Reorder","OK"))</f>
        <v/>
      </c>
    </row>
    <row r="94" spans="1:11" x14ac:dyDescent="0.25">
      <c r="D94" s="11"/>
      <c r="E94" s="11"/>
      <c r="F94" s="12"/>
      <c r="G94" s="12"/>
      <c r="H94" s="13"/>
      <c r="I94" s="14" t="str">
        <f>IF($A94="","",IFERROR(((G94-F94)/G94),0))</f>
        <v/>
      </c>
      <c r="J94" s="15" t="str">
        <f>IF($A94="","",(D94*F94))</f>
        <v/>
      </c>
      <c r="K94" s="16" t="str">
        <f>IF($A94="","",IF((D94&lt;=E94),"Reorder","OK"))</f>
        <v/>
      </c>
    </row>
    <row r="95" spans="1:11" x14ac:dyDescent="0.25">
      <c r="D95" s="11"/>
      <c r="E95" s="11"/>
      <c r="F95" s="12"/>
      <c r="G95" s="12"/>
      <c r="H95" s="13"/>
      <c r="I95" s="14" t="str">
        <f>IF($A95="","",IFERROR(((G95-F95)/G95),0))</f>
        <v/>
      </c>
      <c r="J95" s="15" t="str">
        <f>IF($A95="","",(D95*F95))</f>
        <v/>
      </c>
      <c r="K95" s="16" t="str">
        <f>IF($A95="","",IF((D95&lt;=E95),"Reorder","OK"))</f>
        <v/>
      </c>
    </row>
    <row r="96" spans="1:11" x14ac:dyDescent="0.25">
      <c r="D96" s="11"/>
      <c r="E96" s="11"/>
      <c r="F96" s="12"/>
      <c r="G96" s="12"/>
      <c r="H96" s="13"/>
      <c r="I96" s="14" t="str">
        <f>IF($A96="","",IFERROR(((G96-F96)/G96),0))</f>
        <v/>
      </c>
      <c r="J96" s="15" t="str">
        <f>IF($A96="","",(D96*F96))</f>
        <v/>
      </c>
      <c r="K96" s="16" t="str">
        <f>IF($A96="","",IF((D96&lt;=E96),"Reorder","OK"))</f>
        <v/>
      </c>
    </row>
    <row r="97" spans="1:11" x14ac:dyDescent="0.25">
      <c r="D97" s="11"/>
      <c r="E97" s="11"/>
      <c r="F97" s="12"/>
      <c r="G97" s="12"/>
      <c r="H97" s="13"/>
      <c r="I97" s="14" t="str">
        <f>IF($A97="","",IFERROR(((G97-F97)/G97),0))</f>
        <v/>
      </c>
      <c r="J97" s="15" t="str">
        <f>IF($A97="","",(D97*F97))</f>
        <v/>
      </c>
      <c r="K97" s="16" t="str">
        <f>IF($A97="","",IF((D97&lt;=E97),"Reorder","OK"))</f>
        <v/>
      </c>
    </row>
    <row r="98" spans="1:11" x14ac:dyDescent="0.25">
      <c r="D98" s="11"/>
      <c r="E98" s="11"/>
      <c r="F98" s="12"/>
      <c r="G98" s="12"/>
      <c r="H98" s="13"/>
      <c r="I98" s="14" t="str">
        <f>IF($A98="","",IFERROR(((G98-F98)/G98),0))</f>
        <v/>
      </c>
      <c r="J98" s="15" t="str">
        <f>IF($A98="","",(D98*F98))</f>
        <v/>
      </c>
      <c r="K98" s="16" t="str">
        <f>IF($A98="","",IF((D98&lt;=E98),"Reorder","OK"))</f>
        <v/>
      </c>
    </row>
    <row r="99" spans="1:11" x14ac:dyDescent="0.25">
      <c r="D99" s="11"/>
      <c r="E99" s="11"/>
      <c r="F99" s="12"/>
      <c r="G99" s="12"/>
      <c r="H99" s="13"/>
      <c r="I99" s="14" t="str">
        <f>IF($A99="","",IFERROR(((G99-F99)/G99),0))</f>
        <v/>
      </c>
      <c r="J99" s="15" t="str">
        <f>IF($A99="","",(D99*F99))</f>
        <v/>
      </c>
      <c r="K99" s="16" t="str">
        <f>IF($A99="","",IF((D99&lt;=E99),"Reorder","OK"))</f>
        <v/>
      </c>
    </row>
    <row r="100" spans="1:11" x14ac:dyDescent="0.25">
      <c r="D100" s="11"/>
      <c r="E100" s="11"/>
      <c r="F100" s="12"/>
      <c r="G100" s="12"/>
      <c r="H100" s="13"/>
      <c r="I100" s="14" t="str">
        <f>IF($A100="","",IFERROR(((G100-F100)/G100),0))</f>
        <v/>
      </c>
      <c r="J100" s="15" t="str">
        <f>IF($A100="","",(D100*F100))</f>
        <v/>
      </c>
      <c r="K100" s="16" t="str">
        <f>IF($A100="","",IF((D100&lt;=E100),"Reorder","OK"))</f>
        <v/>
      </c>
    </row>
    <row r="101" spans="1:11" x14ac:dyDescent="0.25">
      <c r="D101" s="11"/>
      <c r="E101" s="11"/>
      <c r="F101" s="12"/>
      <c r="G101" s="12"/>
      <c r="H101" s="13"/>
      <c r="I101" s="14" t="str">
        <f>IF($A101="","",IFERROR(((G101-F101)/G101),0))</f>
        <v/>
      </c>
      <c r="J101" s="15" t="str">
        <f>IF($A101="","",(D101*F101))</f>
        <v/>
      </c>
      <c r="K101" s="16" t="str">
        <f>IF($A101="","",IF((D101&lt;=E101),"Reorder","OK"))</f>
        <v/>
      </c>
    </row>
    <row r="102" spans="1:11" x14ac:dyDescent="0.25">
      <c r="D102" s="11"/>
      <c r="E102" s="11"/>
      <c r="F102" s="12"/>
      <c r="G102" s="12"/>
      <c r="H102" s="13"/>
      <c r="I102" s="14" t="str">
        <f>IF($A102="","",IFERROR(((G102-F102)/G102),0))</f>
        <v/>
      </c>
      <c r="J102" s="15" t="str">
        <f>IF($A102="","",(D102*F102))</f>
        <v/>
      </c>
      <c r="K102" s="16" t="str">
        <f>IF($A102="","",IF((D102&lt;=E102),"Reorder","OK"))</f>
        <v/>
      </c>
    </row>
    <row r="103" spans="1:11" x14ac:dyDescent="0.25">
      <c r="D103" s="11"/>
      <c r="E103" s="11"/>
      <c r="F103" s="12"/>
      <c r="G103" s="12"/>
      <c r="H103" s="13"/>
      <c r="I103" s="14" t="str">
        <f>IF($A103="","",IFERROR(((G103-F103)/G103),0))</f>
        <v/>
      </c>
      <c r="J103" s="15" t="str">
        <f>IF($A103="","",(D103*F103))</f>
        <v/>
      </c>
      <c r="K103" s="16" t="str">
        <f>IF($A103="","",IF((D103&lt;=E103),"Reorder","OK"))</f>
        <v/>
      </c>
    </row>
    <row r="104" spans="1:11" x14ac:dyDescent="0.25">
      <c r="D104" s="11"/>
      <c r="E104" s="11"/>
      <c r="F104" s="12"/>
      <c r="G104" s="12"/>
      <c r="H104" s="13"/>
      <c r="I104" s="14" t="str">
        <f>IF($A104="","",IFERROR(((G104-F104)/G104),0))</f>
        <v/>
      </c>
      <c r="J104" s="15" t="str">
        <f>IF($A104="","",(D104*F104))</f>
        <v/>
      </c>
      <c r="K104" s="16" t="str">
        <f>IF($A104="","",IF((D104&lt;=E104),"Reorder","OK"))</f>
        <v/>
      </c>
    </row>
    <row r="105" spans="1:11" x14ac:dyDescent="0.25">
      <c r="D105" s="11"/>
      <c r="E105" s="11"/>
      <c r="F105" s="12"/>
      <c r="G105" s="12"/>
      <c r="H105" s="13"/>
      <c r="I105" s="14" t="str">
        <f>IF($A105="","",IFERROR(((G105-F105)/G105),0))</f>
        <v/>
      </c>
      <c r="J105" s="15" t="str">
        <f>IF($A105="","",(D105*F105))</f>
        <v/>
      </c>
      <c r="K105" s="16" t="str">
        <f>IF($A105="","",IF((D105&lt;=E105),"Reorder","OK"))</f>
        <v/>
      </c>
    </row>
    <row r="106" spans="1:11" x14ac:dyDescent="0.25">
      <c r="D106" s="11"/>
      <c r="E106" s="11"/>
      <c r="F106" s="12"/>
      <c r="G106" s="12"/>
      <c r="H106" s="13"/>
      <c r="I106" s="14" t="str">
        <f>IF($A106="","",IFERROR(((G106-F106)/G106),0))</f>
        <v/>
      </c>
      <c r="J106" s="15" t="str">
        <f>IF($A106="","",(D106*F106))</f>
        <v/>
      </c>
      <c r="K106" s="16" t="str">
        <f>IF($A106="","",IF((D106&lt;=E106),"Reorder","OK"))</f>
        <v/>
      </c>
    </row>
    <row r="107" spans="1:11" x14ac:dyDescent="0.25">
      <c r="D107" s="11"/>
      <c r="E107" s="11"/>
      <c r="F107" s="12"/>
      <c r="G107" s="12"/>
      <c r="H107" s="13"/>
      <c r="I107" s="14" t="str">
        <f>IF($A107="","",IFERROR(((G107-F107)/G107),0))</f>
        <v/>
      </c>
      <c r="J107" s="15" t="str">
        <f>IF($A107="","",(D107*F107))</f>
        <v/>
      </c>
      <c r="K107" s="16" t="str">
        <f>IF($A107="","",IF((D107&lt;=E107),"Reorder","OK"))</f>
        <v/>
      </c>
    </row>
    <row r="108" spans="1:11" x14ac:dyDescent="0.25">
      <c r="D108" s="11"/>
      <c r="E108" s="11"/>
      <c r="F108" s="12"/>
      <c r="G108" s="12"/>
      <c r="H108" s="13"/>
      <c r="I108" s="14" t="str">
        <f>IF($A108="","",IFERROR(((G108-F108)/G108),0))</f>
        <v/>
      </c>
      <c r="J108" s="15" t="str">
        <f>IF($A108="","",(D108*F108))</f>
        <v/>
      </c>
      <c r="K108" s="16" t="str">
        <f>IF($A108="","",IF((D108&lt;=E108),"Reorder","OK"))</f>
        <v/>
      </c>
    </row>
    <row r="109" spans="1:11" x14ac:dyDescent="0.25">
      <c r="D109" s="11"/>
      <c r="E109" s="11"/>
      <c r="F109" s="12"/>
      <c r="G109" s="12"/>
      <c r="H109" s="13"/>
      <c r="I109" s="14" t="str">
        <f>IF($A109="","",IFERROR(((G109-F109)/G109),0))</f>
        <v/>
      </c>
      <c r="J109" s="15" t="str">
        <f>IF($A109="","",(D109*F109))</f>
        <v/>
      </c>
      <c r="K109" s="16" t="str">
        <f>IF($A109="","",IF((D109&lt;=E109),"Reorder","OK"))</f>
        <v/>
      </c>
    </row>
    <row r="110" spans="1:11" x14ac:dyDescent="0.25">
      <c r="D110" s="11"/>
      <c r="E110" s="11"/>
      <c r="F110" s="12"/>
      <c r="G110" s="12"/>
      <c r="H110" s="13"/>
      <c r="I110" s="14" t="str">
        <f>IF($A110="","",IFERROR(((G110-F110)/G110),0))</f>
        <v/>
      </c>
      <c r="J110" s="15" t="str">
        <f>IF($A110="","",(D110*F110))</f>
        <v/>
      </c>
      <c r="K110" s="16" t="str">
        <f>IF($A110="","",IF((D110&lt;=E110),"Reorder","OK"))</f>
        <v/>
      </c>
    </row>
    <row r="111" spans="1:11" x14ac:dyDescent="0.25">
      <c r="D111" s="11"/>
      <c r="E111" s="11"/>
      <c r="F111" s="12"/>
      <c r="G111" s="12"/>
      <c r="H111" s="13"/>
      <c r="I111" s="14" t="str">
        <f>IF($A111="","",IFERROR(((G111-F111)/G111),0))</f>
        <v/>
      </c>
      <c r="J111" s="15" t="str">
        <f>IF($A111="","",(D111*F111))</f>
        <v/>
      </c>
      <c r="K111" s="16" t="str">
        <f>IF($A111="","",IF((D111&lt;=E111),"Reorder","OK"))</f>
        <v/>
      </c>
    </row>
    <row r="112" spans="1:11" x14ac:dyDescent="0.25">
      <c r="D112" s="11"/>
      <c r="E112" s="11"/>
      <c r="F112" s="12"/>
      <c r="G112" s="12"/>
      <c r="H112" s="13"/>
      <c r="I112" s="14" t="str">
        <f>IF($A112="","",IFERROR(((G112-F112)/G112),0))</f>
        <v/>
      </c>
      <c r="J112" s="15" t="str">
        <f>IF($A112="","",(D112*F112))</f>
        <v/>
      </c>
      <c r="K112" s="16" t="str">
        <f>IF($A112="","",IF((D112&lt;=E112),"Reorder","OK"))</f>
        <v/>
      </c>
    </row>
    <row r="113" spans="1:11" x14ac:dyDescent="0.25">
      <c r="D113" s="11"/>
      <c r="E113" s="11"/>
      <c r="F113" s="12"/>
      <c r="G113" s="12"/>
      <c r="H113" s="13"/>
      <c r="I113" s="14" t="str">
        <f>IF($A113="","",IFERROR(((G113-F113)/G113),0))</f>
        <v/>
      </c>
      <c r="J113" s="15" t="str">
        <f>IF($A113="","",(D113*F113))</f>
        <v/>
      </c>
      <c r="K113" s="16" t="str">
        <f>IF($A113="","",IF((D113&lt;=E113),"Reorder","OK"))</f>
        <v/>
      </c>
    </row>
    <row r="114" spans="1:11" x14ac:dyDescent="0.25">
      <c r="D114" s="11"/>
      <c r="E114" s="11"/>
      <c r="F114" s="12"/>
      <c r="G114" s="12"/>
      <c r="H114" s="13"/>
      <c r="I114" s="14" t="str">
        <f>IF($A114="","",IFERROR(((G114-F114)/G114),0))</f>
        <v/>
      </c>
      <c r="J114" s="15" t="str">
        <f>IF($A114="","",(D114*F114))</f>
        <v/>
      </c>
      <c r="K114" s="16" t="str">
        <f>IF($A114="","",IF((D114&lt;=E114),"Reorder","OK"))</f>
        <v/>
      </c>
    </row>
    <row r="115" spans="1:11" x14ac:dyDescent="0.25">
      <c r="D115" s="11"/>
      <c r="E115" s="11"/>
      <c r="F115" s="12"/>
      <c r="G115" s="12"/>
      <c r="H115" s="13"/>
      <c r="I115" s="14" t="str">
        <f>IF($A115="","",IFERROR(((G115-F115)/G115),0))</f>
        <v/>
      </c>
      <c r="J115" s="15" t="str">
        <f>IF($A115="","",(D115*F115))</f>
        <v/>
      </c>
      <c r="K115" s="16" t="str">
        <f>IF($A115="","",IF((D115&lt;=E115),"Reorder","OK"))</f>
        <v/>
      </c>
    </row>
    <row r="116" spans="1:11" x14ac:dyDescent="0.25">
      <c r="D116" s="11"/>
      <c r="E116" s="11"/>
      <c r="F116" s="12"/>
      <c r="G116" s="12"/>
      <c r="H116" s="13"/>
      <c r="I116" s="14" t="str">
        <f>IF($A116="","",IFERROR(((G116-F116)/G116),0))</f>
        <v/>
      </c>
      <c r="J116" s="15" t="str">
        <f>IF($A116="","",(D116*F116))</f>
        <v/>
      </c>
      <c r="K116" s="16" t="str">
        <f>IF($A116="","",IF((D116&lt;=E116),"Reorder","OK"))</f>
        <v/>
      </c>
    </row>
    <row r="117" spans="1:11" x14ac:dyDescent="0.25">
      <c r="D117" s="11"/>
      <c r="E117" s="11"/>
      <c r="F117" s="12"/>
      <c r="G117" s="12"/>
      <c r="H117" s="13"/>
      <c r="I117" s="14" t="str">
        <f>IF($A117="","",IFERROR(((G117-F117)/G117),0))</f>
        <v/>
      </c>
      <c r="J117" s="15" t="str">
        <f>IF($A117="","",(D117*F117))</f>
        <v/>
      </c>
      <c r="K117" s="16" t="str">
        <f>IF($A117="","",IF((D117&lt;=E117),"Reorder","OK"))</f>
        <v/>
      </c>
    </row>
    <row r="118" spans="1:11" x14ac:dyDescent="0.25">
      <c r="D118" s="11"/>
      <c r="E118" s="11"/>
      <c r="F118" s="12"/>
      <c r="G118" s="12"/>
      <c r="H118" s="13"/>
      <c r="I118" s="14" t="str">
        <f>IF($A118="","",IFERROR(((G118-F118)/G118),0))</f>
        <v/>
      </c>
      <c r="J118" s="15" t="str">
        <f>IF($A118="","",(D118*F118))</f>
        <v/>
      </c>
      <c r="K118" s="16" t="str">
        <f>IF($A118="","",IF((D118&lt;=E118),"Reorder","OK"))</f>
        <v/>
      </c>
    </row>
    <row r="119" spans="1:11" x14ac:dyDescent="0.25">
      <c r="D119" s="11"/>
      <c r="E119" s="11"/>
      <c r="F119" s="12"/>
      <c r="G119" s="12"/>
      <c r="H119" s="13"/>
      <c r="I119" s="14" t="str">
        <f>IF($A119="","",IFERROR(((G119-F119)/G119),0))</f>
        <v/>
      </c>
      <c r="J119" s="15" t="str">
        <f>IF($A119="","",(D119*F119))</f>
        <v/>
      </c>
      <c r="K119" s="16" t="str">
        <f>IF($A119="","",IF((D119&lt;=E119),"Reorder","OK"))</f>
        <v/>
      </c>
    </row>
    <row r="120" spans="1:11" x14ac:dyDescent="0.25">
      <c r="D120" s="11"/>
      <c r="E120" s="11"/>
      <c r="F120" s="12"/>
      <c r="G120" s="12"/>
      <c r="H120" s="13"/>
      <c r="I120" s="14" t="str">
        <f>IF($A120="","",IFERROR(((G120-F120)/G120),0))</f>
        <v/>
      </c>
      <c r="J120" s="15" t="str">
        <f>IF($A120="","",(D120*F120))</f>
        <v/>
      </c>
      <c r="K120" s="16" t="str">
        <f>IF($A120="","",IF((D120&lt;=E120),"Reorder","OK"))</f>
        <v/>
      </c>
    </row>
    <row r="121" spans="1:11" x14ac:dyDescent="0.25">
      <c r="D121" s="11"/>
      <c r="E121" s="11"/>
      <c r="F121" s="12"/>
      <c r="G121" s="12"/>
      <c r="H121" s="13"/>
      <c r="I121" s="14" t="str">
        <f>IF($A121="","",IFERROR(((G121-F121)/G121),0))</f>
        <v/>
      </c>
      <c r="J121" s="15" t="str">
        <f>IF($A121="","",(D121*F121))</f>
        <v/>
      </c>
      <c r="K121" s="16" t="str">
        <f>IF($A121="","",IF((D121&lt;=E121),"Reorder","OK"))</f>
        <v/>
      </c>
    </row>
    <row r="122" spans="1:11" x14ac:dyDescent="0.25">
      <c r="D122" s="11"/>
      <c r="E122" s="11"/>
      <c r="F122" s="12"/>
      <c r="G122" s="12"/>
      <c r="H122" s="13"/>
      <c r="I122" s="14" t="str">
        <f>IF($A122="","",IFERROR(((G122-F122)/G122),0))</f>
        <v/>
      </c>
      <c r="J122" s="15" t="str">
        <f>IF($A122="","",(D122*F122))</f>
        <v/>
      </c>
      <c r="K122" s="16" t="str">
        <f>IF($A122="","",IF((D122&lt;=E122),"Reorder","OK"))</f>
        <v/>
      </c>
    </row>
    <row r="123" spans="1:11" x14ac:dyDescent="0.25">
      <c r="D123" s="11"/>
      <c r="E123" s="11"/>
      <c r="F123" s="12"/>
      <c r="G123" s="12"/>
      <c r="H123" s="13"/>
      <c r="I123" s="14" t="str">
        <f>IF($A123="","",IFERROR(((G123-F123)/G123),0))</f>
        <v/>
      </c>
      <c r="J123" s="15" t="str">
        <f>IF($A123="","",(D123*F123))</f>
        <v/>
      </c>
      <c r="K123" s="16" t="str">
        <f>IF($A123="","",IF((D123&lt;=E123),"Reorder","OK"))</f>
        <v/>
      </c>
    </row>
    <row r="124" spans="1:11" x14ac:dyDescent="0.25">
      <c r="D124" s="11"/>
      <c r="E124" s="11"/>
      <c r="F124" s="12"/>
      <c r="G124" s="12"/>
      <c r="H124" s="13"/>
      <c r="I124" s="14" t="str">
        <f>IF($A124="","",IFERROR(((G124-F124)/G124),0))</f>
        <v/>
      </c>
      <c r="J124" s="15" t="str">
        <f>IF($A124="","",(D124*F124))</f>
        <v/>
      </c>
      <c r="K124" s="16" t="str">
        <f>IF($A124="","",IF((D124&lt;=E124),"Reorder","OK"))</f>
        <v/>
      </c>
    </row>
    <row r="125" spans="1:11" x14ac:dyDescent="0.25">
      <c r="D125" s="11"/>
      <c r="E125" s="11"/>
      <c r="F125" s="12"/>
      <c r="G125" s="12"/>
      <c r="H125" s="13"/>
      <c r="I125" s="14" t="str">
        <f>IF($A125="","",IFERROR(((G125-F125)/G125),0))</f>
        <v/>
      </c>
      <c r="J125" s="15" t="str">
        <f>IF($A125="","",(D125*F125))</f>
        <v/>
      </c>
      <c r="K125" s="16" t="str">
        <f>IF($A125="","",IF((D125&lt;=E125),"Reorder","OK"))</f>
        <v/>
      </c>
    </row>
    <row r="126" spans="1:11" x14ac:dyDescent="0.25">
      <c r="D126" s="11"/>
      <c r="E126" s="11"/>
      <c r="F126" s="12"/>
      <c r="G126" s="12"/>
      <c r="H126" s="13"/>
      <c r="I126" s="14" t="str">
        <f>IF($A126="","",IFERROR(((G126-F126)/G126),0))</f>
        <v/>
      </c>
      <c r="J126" s="15" t="str">
        <f>IF($A126="","",(D126*F126))</f>
        <v/>
      </c>
      <c r="K126" s="16" t="str">
        <f>IF($A126="","",IF((D126&lt;=E126),"Reorder","OK"))</f>
        <v/>
      </c>
    </row>
    <row r="127" spans="1:11" x14ac:dyDescent="0.25">
      <c r="D127" s="11"/>
      <c r="E127" s="11"/>
      <c r="F127" s="12"/>
      <c r="G127" s="12"/>
      <c r="H127" s="13"/>
      <c r="I127" s="14" t="str">
        <f>IF($A127="","",IFERROR(((G127-F127)/G127),0))</f>
        <v/>
      </c>
      <c r="J127" s="15" t="str">
        <f>IF($A127="","",(D127*F127))</f>
        <v/>
      </c>
      <c r="K127" s="16" t="str">
        <f>IF($A127="","",IF((D127&lt;=E127),"Reorder","OK"))</f>
        <v/>
      </c>
    </row>
    <row r="128" spans="1:11" x14ac:dyDescent="0.25">
      <c r="D128" s="11"/>
      <c r="E128" s="11"/>
      <c r="F128" s="12"/>
      <c r="G128" s="12"/>
      <c r="H128" s="13"/>
      <c r="I128" s="14" t="str">
        <f>IF($A128="","",IFERROR(((G128-F128)/G128),0))</f>
        <v/>
      </c>
      <c r="J128" s="15" t="str">
        <f>IF($A128="","",(D128*F128))</f>
        <v/>
      </c>
      <c r="K128" s="16" t="str">
        <f>IF($A128="","",IF((D128&lt;=E128),"Reorder","OK"))</f>
        <v/>
      </c>
    </row>
    <row r="129" spans="1:11" x14ac:dyDescent="0.25">
      <c r="D129" s="11"/>
      <c r="E129" s="11"/>
      <c r="F129" s="12"/>
      <c r="G129" s="12"/>
      <c r="H129" s="13"/>
      <c r="I129" s="14" t="str">
        <f>IF($A129="","",IFERROR(((G129-F129)/G129),0))</f>
        <v/>
      </c>
      <c r="J129" s="15" t="str">
        <f>IF($A129="","",(D129*F129))</f>
        <v/>
      </c>
      <c r="K129" s="16" t="str">
        <f>IF($A129="","",IF((D129&lt;=E129),"Reorder","OK"))</f>
        <v/>
      </c>
    </row>
    <row r="130" spans="1:11" x14ac:dyDescent="0.25">
      <c r="D130" s="11"/>
      <c r="E130" s="11"/>
      <c r="F130" s="12"/>
      <c r="G130" s="12"/>
      <c r="H130" s="13"/>
      <c r="I130" s="14" t="str">
        <f>IF($A130="","",IFERROR(((G130-F130)/G130),0))</f>
        <v/>
      </c>
      <c r="J130" s="15" t="str">
        <f>IF($A130="","",(D130*F130))</f>
        <v/>
      </c>
      <c r="K130" s="16" t="str">
        <f>IF($A130="","",IF((D130&lt;=E130),"Reorder","OK"))</f>
        <v/>
      </c>
    </row>
    <row r="131" spans="1:11" x14ac:dyDescent="0.25">
      <c r="D131" s="11"/>
      <c r="E131" s="11"/>
      <c r="F131" s="12"/>
      <c r="G131" s="12"/>
      <c r="H131" s="13"/>
      <c r="I131" s="14" t="str">
        <f>IF($A131="","",IFERROR(((G131-F131)/G131),0))</f>
        <v/>
      </c>
      <c r="J131" s="15" t="str">
        <f>IF($A131="","",(D131*F131))</f>
        <v/>
      </c>
      <c r="K131" s="16" t="str">
        <f>IF($A131="","",IF((D131&lt;=E131),"Reorder","OK"))</f>
        <v/>
      </c>
    </row>
    <row r="132" spans="1:11" x14ac:dyDescent="0.25">
      <c r="D132" s="11"/>
      <c r="E132" s="11"/>
      <c r="F132" s="12"/>
      <c r="G132" s="12"/>
      <c r="H132" s="13"/>
      <c r="I132" s="14" t="str">
        <f>IF($A132="","",IFERROR(((G132-F132)/G132),0))</f>
        <v/>
      </c>
      <c r="J132" s="15" t="str">
        <f>IF($A132="","",(D132*F132))</f>
        <v/>
      </c>
      <c r="K132" s="16" t="str">
        <f>IF($A132="","",IF((D132&lt;=E132),"Reorder","OK"))</f>
        <v/>
      </c>
    </row>
    <row r="133" spans="1:11" x14ac:dyDescent="0.25">
      <c r="D133" s="11"/>
      <c r="E133" s="11"/>
      <c r="F133" s="12"/>
      <c r="G133" s="12"/>
      <c r="H133" s="13"/>
      <c r="I133" s="14" t="str">
        <f>IF($A133="","",IFERROR(((G133-F133)/G133),0))</f>
        <v/>
      </c>
      <c r="J133" s="15" t="str">
        <f>IF($A133="","",(D133*F133))</f>
        <v/>
      </c>
      <c r="K133" s="16" t="str">
        <f>IF($A133="","",IF((D133&lt;=E133),"Reorder","OK"))</f>
        <v/>
      </c>
    </row>
    <row r="134" spans="1:11" x14ac:dyDescent="0.25">
      <c r="D134" s="11"/>
      <c r="E134" s="11"/>
      <c r="F134" s="12"/>
      <c r="G134" s="12"/>
      <c r="H134" s="13"/>
      <c r="I134" s="14" t="str">
        <f>IF($A134="","",IFERROR(((G134-F134)/G134),0))</f>
        <v/>
      </c>
      <c r="J134" s="15" t="str">
        <f>IF($A134="","",(D134*F134))</f>
        <v/>
      </c>
      <c r="K134" s="16" t="str">
        <f>IF($A134="","",IF((D134&lt;=E134),"Reorder","OK"))</f>
        <v/>
      </c>
    </row>
    <row r="135" spans="1:11" x14ac:dyDescent="0.25">
      <c r="D135" s="11"/>
      <c r="E135" s="11"/>
      <c r="F135" s="12"/>
      <c r="G135" s="12"/>
      <c r="H135" s="13"/>
      <c r="I135" s="14" t="str">
        <f>IF($A135="","",IFERROR(((G135-F135)/G135),0))</f>
        <v/>
      </c>
      <c r="J135" s="15" t="str">
        <f>IF($A135="","",(D135*F135))</f>
        <v/>
      </c>
      <c r="K135" s="16" t="str">
        <f>IF($A135="","",IF((D135&lt;=E135),"Reorder","OK"))</f>
        <v/>
      </c>
    </row>
    <row r="136" spans="1:11" x14ac:dyDescent="0.25">
      <c r="D136" s="11"/>
      <c r="E136" s="11"/>
      <c r="F136" s="12"/>
      <c r="G136" s="12"/>
      <c r="H136" s="13"/>
      <c r="I136" s="14" t="str">
        <f>IF($A136="","",IFERROR(((G136-F136)/G136),0))</f>
        <v/>
      </c>
      <c r="J136" s="15" t="str">
        <f>IF($A136="","",(D136*F136))</f>
        <v/>
      </c>
      <c r="K136" s="16" t="str">
        <f>IF($A136="","",IF((D136&lt;=E136),"Reorder","OK"))</f>
        <v/>
      </c>
    </row>
    <row r="137" spans="1:11" x14ac:dyDescent="0.25">
      <c r="D137" s="11"/>
      <c r="E137" s="11"/>
      <c r="F137" s="12"/>
      <c r="G137" s="12"/>
      <c r="H137" s="13"/>
      <c r="I137" s="14" t="str">
        <f>IF($A137="","",IFERROR(((G137-F137)/G137),0))</f>
        <v/>
      </c>
      <c r="J137" s="15" t="str">
        <f>IF($A137="","",(D137*F137))</f>
        <v/>
      </c>
      <c r="K137" s="16" t="str">
        <f>IF($A137="","",IF((D137&lt;=E137),"Reorder","OK"))</f>
        <v/>
      </c>
    </row>
    <row r="138" spans="1:11" x14ac:dyDescent="0.25">
      <c r="D138" s="11"/>
      <c r="E138" s="11"/>
      <c r="F138" s="12"/>
      <c r="G138" s="12"/>
      <c r="H138" s="13"/>
      <c r="I138" s="14" t="str">
        <f>IF($A138="","",IFERROR(((G138-F138)/G138),0))</f>
        <v/>
      </c>
      <c r="J138" s="15" t="str">
        <f>IF($A138="","",(D138*F138))</f>
        <v/>
      </c>
      <c r="K138" s="16" t="str">
        <f>IF($A138="","",IF((D138&lt;=E138),"Reorder","OK"))</f>
        <v/>
      </c>
    </row>
    <row r="139" spans="1:11" x14ac:dyDescent="0.25">
      <c r="D139" s="11"/>
      <c r="E139" s="11"/>
      <c r="F139" s="12"/>
      <c r="G139" s="12"/>
      <c r="H139" s="13"/>
      <c r="I139" s="14" t="str">
        <f>IF($A139="","",IFERROR(((G139-F139)/G139),0))</f>
        <v/>
      </c>
      <c r="J139" s="15" t="str">
        <f>IF($A139="","",(D139*F139))</f>
        <v/>
      </c>
      <c r="K139" s="16" t="str">
        <f>IF($A139="","",IF((D139&lt;=E139),"Reorder","OK"))</f>
        <v/>
      </c>
    </row>
    <row r="140" spans="1:11" x14ac:dyDescent="0.25">
      <c r="D140" s="11"/>
      <c r="E140" s="11"/>
      <c r="F140" s="12"/>
      <c r="G140" s="12"/>
      <c r="H140" s="13"/>
      <c r="I140" s="14" t="str">
        <f>IF($A140="","",IFERROR(((G140-F140)/G140),0))</f>
        <v/>
      </c>
      <c r="J140" s="15" t="str">
        <f>IF($A140="","",(D140*F140))</f>
        <v/>
      </c>
      <c r="K140" s="16" t="str">
        <f>IF($A140="","",IF((D140&lt;=E140),"Reorder","OK"))</f>
        <v/>
      </c>
    </row>
    <row r="141" spans="1:11" x14ac:dyDescent="0.25">
      <c r="D141" s="11"/>
      <c r="E141" s="11"/>
      <c r="F141" s="12"/>
      <c r="G141" s="12"/>
      <c r="H141" s="13"/>
      <c r="I141" s="14" t="str">
        <f>IF($A141="","",IFERROR(((G141-F141)/G141),0))</f>
        <v/>
      </c>
      <c r="J141" s="15" t="str">
        <f>IF($A141="","",(D141*F141))</f>
        <v/>
      </c>
      <c r="K141" s="16" t="str">
        <f>IF($A141="","",IF((D141&lt;=E141),"Reorder","OK"))</f>
        <v/>
      </c>
    </row>
    <row r="142" spans="1:11" x14ac:dyDescent="0.25">
      <c r="D142" s="11"/>
      <c r="E142" s="11"/>
      <c r="F142" s="12"/>
      <c r="G142" s="12"/>
      <c r="H142" s="13"/>
      <c r="I142" s="14" t="str">
        <f>IF($A142="","",IFERROR(((G142-F142)/G142),0))</f>
        <v/>
      </c>
      <c r="J142" s="15" t="str">
        <f>IF($A142="","",(D142*F142))</f>
        <v/>
      </c>
      <c r="K142" s="16" t="str">
        <f>IF($A142="","",IF((D142&lt;=E142),"Reorder","OK"))</f>
        <v/>
      </c>
    </row>
    <row r="143" spans="1:11" x14ac:dyDescent="0.25">
      <c r="D143" s="11"/>
      <c r="E143" s="11"/>
      <c r="F143" s="12"/>
      <c r="G143" s="12"/>
      <c r="H143" s="13"/>
      <c r="I143" s="14" t="str">
        <f>IF($A143="","",IFERROR(((G143-F143)/G143),0))</f>
        <v/>
      </c>
      <c r="J143" s="15" t="str">
        <f>IF($A143="","",(D143*F143))</f>
        <v/>
      </c>
      <c r="K143" s="16" t="str">
        <f>IF($A143="","",IF((D143&lt;=E143),"Reorder","OK"))</f>
        <v/>
      </c>
    </row>
    <row r="144" spans="1:11" x14ac:dyDescent="0.25">
      <c r="D144" s="11"/>
      <c r="E144" s="11"/>
      <c r="F144" s="12"/>
      <c r="G144" s="12"/>
      <c r="H144" s="13"/>
      <c r="I144" s="14" t="str">
        <f>IF($A144="","",IFERROR(((G144-F144)/G144),0))</f>
        <v/>
      </c>
      <c r="J144" s="15" t="str">
        <f>IF($A144="","",(D144*F144))</f>
        <v/>
      </c>
      <c r="K144" s="16" t="str">
        <f>IF($A144="","",IF((D144&lt;=E144),"Reorder","OK"))</f>
        <v/>
      </c>
    </row>
    <row r="145" spans="1:11" x14ac:dyDescent="0.25">
      <c r="D145" s="11"/>
      <c r="E145" s="11"/>
      <c r="F145" s="12"/>
      <c r="G145" s="12"/>
      <c r="H145" s="13"/>
      <c r="I145" s="14" t="str">
        <f>IF($A145="","",IFERROR(((G145-F145)/G145),0))</f>
        <v/>
      </c>
      <c r="J145" s="15" t="str">
        <f>IF($A145="","",(D145*F145))</f>
        <v/>
      </c>
      <c r="K145" s="16" t="str">
        <f>IF($A145="","",IF((D145&lt;=E145),"Reorder","OK"))</f>
        <v/>
      </c>
    </row>
    <row r="146" spans="1:11" x14ac:dyDescent="0.25">
      <c r="D146" s="11"/>
      <c r="E146" s="11"/>
      <c r="F146" s="12"/>
      <c r="G146" s="12"/>
      <c r="H146" s="13"/>
      <c r="I146" s="14" t="str">
        <f>IF($A146="","",IFERROR(((G146-F146)/G146),0))</f>
        <v/>
      </c>
      <c r="J146" s="15" t="str">
        <f>IF($A146="","",(D146*F146))</f>
        <v/>
      </c>
      <c r="K146" s="16" t="str">
        <f>IF($A146="","",IF((D146&lt;=E146),"Reorder","OK"))</f>
        <v/>
      </c>
    </row>
    <row r="147" spans="1:11" x14ac:dyDescent="0.25">
      <c r="D147" s="11"/>
      <c r="E147" s="11"/>
      <c r="F147" s="12"/>
      <c r="G147" s="12"/>
      <c r="H147" s="13"/>
      <c r="I147" s="14" t="str">
        <f>IF($A147="","",IFERROR(((G147-F147)/G147),0))</f>
        <v/>
      </c>
      <c r="J147" s="15" t="str">
        <f>IF($A147="","",(D147*F147))</f>
        <v/>
      </c>
      <c r="K147" s="16" t="str">
        <f>IF($A147="","",IF((D147&lt;=E147),"Reorder","OK"))</f>
        <v/>
      </c>
    </row>
    <row r="148" spans="1:11" x14ac:dyDescent="0.25">
      <c r="D148" s="11"/>
      <c r="E148" s="11"/>
      <c r="F148" s="12"/>
      <c r="G148" s="12"/>
      <c r="H148" s="13"/>
      <c r="I148" s="14" t="str">
        <f>IF($A148="","",IFERROR(((G148-F148)/G148),0))</f>
        <v/>
      </c>
      <c r="J148" s="15" t="str">
        <f>IF($A148="","",(D148*F148))</f>
        <v/>
      </c>
      <c r="K148" s="16" t="str">
        <f>IF($A148="","",IF((D148&lt;=E148),"Reorder","OK"))</f>
        <v/>
      </c>
    </row>
    <row r="149" spans="1:11" x14ac:dyDescent="0.25">
      <c r="D149" s="11"/>
      <c r="E149" s="11"/>
      <c r="F149" s="12"/>
      <c r="G149" s="12"/>
      <c r="H149" s="13"/>
      <c r="I149" s="14" t="str">
        <f>IF($A149="","",IFERROR(((G149-F149)/G149),0))</f>
        <v/>
      </c>
      <c r="J149" s="15" t="str">
        <f>IF($A149="","",(D149*F149))</f>
        <v/>
      </c>
      <c r="K149" s="16" t="str">
        <f>IF($A149="","",IF((D149&lt;=E149),"Reorder","OK"))</f>
        <v/>
      </c>
    </row>
    <row r="150" spans="1:11" x14ac:dyDescent="0.25">
      <c r="D150" s="11"/>
      <c r="E150" s="11"/>
      <c r="F150" s="12"/>
      <c r="G150" s="12"/>
      <c r="H150" s="13"/>
      <c r="I150" s="14" t="str">
        <f>IF($A150="","",IFERROR(((G150-F150)/G150),0))</f>
        <v/>
      </c>
      <c r="J150" s="15" t="str">
        <f>IF($A150="","",(D150*F150))</f>
        <v/>
      </c>
      <c r="K150" s="16" t="str">
        <f>IF($A150="","",IF((D150&lt;=E150),"Reorder","OK"))</f>
        <v/>
      </c>
    </row>
    <row r="151" spans="1:11" x14ac:dyDescent="0.25">
      <c r="D151" s="11"/>
      <c r="E151" s="11"/>
      <c r="F151" s="12"/>
      <c r="G151" s="12"/>
      <c r="H151" s="13"/>
      <c r="I151" s="14" t="str">
        <f>IF($A151="","",IFERROR(((G151-F151)/G151),0))</f>
        <v/>
      </c>
      <c r="J151" s="15" t="str">
        <f>IF($A151="","",(D151*F151))</f>
        <v/>
      </c>
      <c r="K151" s="16" t="str">
        <f>IF($A151="","",IF((D151&lt;=E151),"Reorder","OK"))</f>
        <v/>
      </c>
    </row>
    <row r="152" spans="1:11" x14ac:dyDescent="0.25">
      <c r="D152" s="11"/>
      <c r="E152" s="11"/>
      <c r="F152" s="12"/>
      <c r="G152" s="12"/>
      <c r="H152" s="13"/>
      <c r="I152" s="14" t="str">
        <f>IF($A152="","",IFERROR(((G152-F152)/G152),0))</f>
        <v/>
      </c>
      <c r="J152" s="15" t="str">
        <f>IF($A152="","",(D152*F152))</f>
        <v/>
      </c>
      <c r="K152" s="16" t="str">
        <f>IF($A152="","",IF((D152&lt;=E152),"Reorder","OK"))</f>
        <v/>
      </c>
    </row>
    <row r="153" spans="1:11" x14ac:dyDescent="0.25">
      <c r="D153" s="11"/>
      <c r="E153" s="11"/>
      <c r="F153" s="12"/>
      <c r="G153" s="12"/>
      <c r="H153" s="13"/>
      <c r="I153" s="14" t="str">
        <f>IF($A153="","",IFERROR(((G153-F153)/G153),0))</f>
        <v/>
      </c>
      <c r="J153" s="15" t="str">
        <f>IF($A153="","",(D153*F153))</f>
        <v/>
      </c>
      <c r="K153" s="16" t="str">
        <f>IF($A153="","",IF((D153&lt;=E153),"Reorder","OK"))</f>
        <v/>
      </c>
    </row>
    <row r="154" spans="1:11" x14ac:dyDescent="0.25">
      <c r="D154" s="11"/>
      <c r="E154" s="11"/>
      <c r="F154" s="12"/>
      <c r="G154" s="12"/>
      <c r="H154" s="13"/>
      <c r="I154" s="14" t="str">
        <f>IF($A154="","",IFERROR(((G154-F154)/G154),0))</f>
        <v/>
      </c>
      <c r="J154" s="15" t="str">
        <f>IF($A154="","",(D154*F154))</f>
        <v/>
      </c>
      <c r="K154" s="16" t="str">
        <f>IF($A154="","",IF((D154&lt;=E154),"Reorder","OK"))</f>
        <v/>
      </c>
    </row>
    <row r="155" spans="1:11" x14ac:dyDescent="0.25">
      <c r="D155" s="11"/>
      <c r="E155" s="11"/>
      <c r="F155" s="12"/>
      <c r="G155" s="12"/>
      <c r="H155" s="13"/>
      <c r="I155" s="14" t="str">
        <f>IF($A155="","",IFERROR(((G155-F155)/G155),0))</f>
        <v/>
      </c>
      <c r="J155" s="15" t="str">
        <f>IF($A155="","",(D155*F155))</f>
        <v/>
      </c>
      <c r="K155" s="16" t="str">
        <f>IF($A155="","",IF((D155&lt;=E155),"Reorder","OK"))</f>
        <v/>
      </c>
    </row>
    <row r="156" spans="1:11" x14ac:dyDescent="0.25">
      <c r="D156" s="11"/>
      <c r="E156" s="11"/>
      <c r="F156" s="12"/>
      <c r="G156" s="12"/>
      <c r="H156" s="13"/>
      <c r="I156" s="14" t="str">
        <f>IF($A156="","",IFERROR(((G156-F156)/G156),0))</f>
        <v/>
      </c>
      <c r="J156" s="15" t="str">
        <f>IF($A156="","",(D156*F156))</f>
        <v/>
      </c>
      <c r="K156" s="16" t="str">
        <f>IF($A156="","",IF((D156&lt;=E156),"Reorder","OK"))</f>
        <v/>
      </c>
    </row>
    <row r="157" spans="1:11" x14ac:dyDescent="0.25">
      <c r="D157" s="11"/>
      <c r="E157" s="11"/>
      <c r="F157" s="12"/>
      <c r="G157" s="12"/>
      <c r="H157" s="13"/>
      <c r="I157" s="14" t="str">
        <f>IF($A157="","",IFERROR(((G157-F157)/G157),0))</f>
        <v/>
      </c>
      <c r="J157" s="15" t="str">
        <f>IF($A157="","",(D157*F157))</f>
        <v/>
      </c>
      <c r="K157" s="16" t="str">
        <f>IF($A157="","",IF((D157&lt;=E157),"Reorder","OK"))</f>
        <v/>
      </c>
    </row>
    <row r="158" spans="1:11" x14ac:dyDescent="0.25">
      <c r="D158" s="11"/>
      <c r="E158" s="11"/>
      <c r="F158" s="12"/>
      <c r="G158" s="12"/>
      <c r="H158" s="13"/>
      <c r="I158" s="14" t="str">
        <f>IF($A158="","",IFERROR(((G158-F158)/G158),0))</f>
        <v/>
      </c>
      <c r="J158" s="15" t="str">
        <f>IF($A158="","",(D158*F158))</f>
        <v/>
      </c>
      <c r="K158" s="16" t="str">
        <f>IF($A158="","",IF((D158&lt;=E158),"Reorder","OK"))</f>
        <v/>
      </c>
    </row>
    <row r="159" spans="1:11" x14ac:dyDescent="0.25">
      <c r="D159" s="11"/>
      <c r="E159" s="11"/>
      <c r="F159" s="12"/>
      <c r="G159" s="12"/>
      <c r="H159" s="13"/>
      <c r="I159" s="14" t="str">
        <f>IF($A159="","",IFERROR(((G159-F159)/G159),0))</f>
        <v/>
      </c>
      <c r="J159" s="15" t="str">
        <f>IF($A159="","",(D159*F159))</f>
        <v/>
      </c>
      <c r="K159" s="16" t="str">
        <f>IF($A159="","",IF((D159&lt;=E159),"Reorder","OK"))</f>
        <v/>
      </c>
    </row>
    <row r="160" spans="1:11" x14ac:dyDescent="0.25">
      <c r="D160" s="11"/>
      <c r="E160" s="11"/>
      <c r="F160" s="12"/>
      <c r="G160" s="12"/>
      <c r="H160" s="13"/>
      <c r="I160" s="14" t="str">
        <f>IF($A160="","",IFERROR(((G160-F160)/G160),0))</f>
        <v/>
      </c>
      <c r="J160" s="15" t="str">
        <f>IF($A160="","",(D160*F160))</f>
        <v/>
      </c>
      <c r="K160" s="16" t="str">
        <f>IF($A160="","",IF((D160&lt;=E160),"Reorder","OK"))</f>
        <v/>
      </c>
    </row>
    <row r="161" spans="1:11" x14ac:dyDescent="0.25">
      <c r="D161" s="11"/>
      <c r="E161" s="11"/>
      <c r="F161" s="12"/>
      <c r="G161" s="12"/>
      <c r="H161" s="13"/>
      <c r="I161" s="14" t="str">
        <f>IF($A161="","",IFERROR(((G161-F161)/G161),0))</f>
        <v/>
      </c>
      <c r="J161" s="15" t="str">
        <f>IF($A161="","",(D161*F161))</f>
        <v/>
      </c>
      <c r="K161" s="16" t="str">
        <f>IF($A161="","",IF((D161&lt;=E161),"Reorder","OK"))</f>
        <v/>
      </c>
    </row>
    <row r="162" spans="1:11" x14ac:dyDescent="0.25">
      <c r="D162" s="11"/>
      <c r="E162" s="11"/>
      <c r="F162" s="12"/>
      <c r="G162" s="12"/>
      <c r="H162" s="13"/>
      <c r="I162" s="14" t="str">
        <f>IF($A162="","",IFERROR(((G162-F162)/G162),0))</f>
        <v/>
      </c>
      <c r="J162" s="15" t="str">
        <f>IF($A162="","",(D162*F162))</f>
        <v/>
      </c>
      <c r="K162" s="16" t="str">
        <f>IF($A162="","",IF((D162&lt;=E162),"Reorder","OK"))</f>
        <v/>
      </c>
    </row>
    <row r="163" spans="1:11" x14ac:dyDescent="0.25">
      <c r="D163" s="11"/>
      <c r="E163" s="11"/>
      <c r="F163" s="12"/>
      <c r="G163" s="12"/>
      <c r="H163" s="13"/>
      <c r="I163" s="14" t="str">
        <f>IF($A163="","",IFERROR(((G163-F163)/G163),0))</f>
        <v/>
      </c>
      <c r="J163" s="15" t="str">
        <f>IF($A163="","",(D163*F163))</f>
        <v/>
      </c>
      <c r="K163" s="16" t="str">
        <f>IF($A163="","",IF((D163&lt;=E163),"Reorder","OK"))</f>
        <v/>
      </c>
    </row>
    <row r="164" spans="1:11" x14ac:dyDescent="0.25">
      <c r="D164" s="11"/>
      <c r="E164" s="11"/>
      <c r="F164" s="12"/>
      <c r="G164" s="12"/>
      <c r="H164" s="13"/>
      <c r="I164" s="14" t="str">
        <f>IF($A164="","",IFERROR(((G164-F164)/G164),0))</f>
        <v/>
      </c>
      <c r="J164" s="15" t="str">
        <f>IF($A164="","",(D164*F164))</f>
        <v/>
      </c>
      <c r="K164" s="16" t="str">
        <f>IF($A164="","",IF((D164&lt;=E164),"Reorder","OK"))</f>
        <v/>
      </c>
    </row>
    <row r="165" spans="1:11" x14ac:dyDescent="0.25">
      <c r="D165" s="11"/>
      <c r="E165" s="11"/>
      <c r="F165" s="12"/>
      <c r="G165" s="12"/>
      <c r="H165" s="13"/>
      <c r="I165" s="14" t="str">
        <f>IF($A165="","",IFERROR(((G165-F165)/G165),0))</f>
        <v/>
      </c>
      <c r="J165" s="15" t="str">
        <f>IF($A165="","",(D165*F165))</f>
        <v/>
      </c>
      <c r="K165" s="16" t="str">
        <f>IF($A165="","",IF((D165&lt;=E165),"Reorder","OK"))</f>
        <v/>
      </c>
    </row>
    <row r="166" spans="1:11" x14ac:dyDescent="0.25">
      <c r="D166" s="11"/>
      <c r="E166" s="11"/>
      <c r="F166" s="12"/>
      <c r="G166" s="12"/>
      <c r="H166" s="13"/>
      <c r="I166" s="14" t="str">
        <f>IF($A166="","",IFERROR(((G166-F166)/G166),0))</f>
        <v/>
      </c>
      <c r="J166" s="15" t="str">
        <f>IF($A166="","",(D166*F166))</f>
        <v/>
      </c>
      <c r="K166" s="16" t="str">
        <f>IF($A166="","",IF((D166&lt;=E166),"Reorder","OK"))</f>
        <v/>
      </c>
    </row>
    <row r="167" spans="1:11" x14ac:dyDescent="0.25">
      <c r="D167" s="11"/>
      <c r="E167" s="11"/>
      <c r="F167" s="12"/>
      <c r="G167" s="12"/>
      <c r="H167" s="13"/>
      <c r="I167" s="14" t="str">
        <f>IF($A167="","",IFERROR(((G167-F167)/G167),0))</f>
        <v/>
      </c>
      <c r="J167" s="15" t="str">
        <f>IF($A167="","",(D167*F167))</f>
        <v/>
      </c>
      <c r="K167" s="16" t="str">
        <f>IF($A167="","",IF((D167&lt;=E167),"Reorder","OK"))</f>
        <v/>
      </c>
    </row>
    <row r="168" spans="1:11" x14ac:dyDescent="0.25">
      <c r="D168" s="11"/>
      <c r="E168" s="11"/>
      <c r="F168" s="12"/>
      <c r="G168" s="12"/>
      <c r="H168" s="13"/>
      <c r="I168" s="14" t="str">
        <f>IF($A168="","",IFERROR(((G168-F168)/G168),0))</f>
        <v/>
      </c>
      <c r="J168" s="15" t="str">
        <f>IF($A168="","",(D168*F168))</f>
        <v/>
      </c>
      <c r="K168" s="16" t="str">
        <f>IF($A168="","",IF((D168&lt;=E168),"Reorder","OK"))</f>
        <v/>
      </c>
    </row>
    <row r="169" spans="1:11" x14ac:dyDescent="0.25">
      <c r="D169" s="11"/>
      <c r="E169" s="11"/>
      <c r="F169" s="12"/>
      <c r="G169" s="12"/>
      <c r="H169" s="13"/>
      <c r="I169" s="14" t="str">
        <f>IF($A169="","",IFERROR(((G169-F169)/G169),0))</f>
        <v/>
      </c>
      <c r="J169" s="15" t="str">
        <f>IF($A169="","",(D169*F169))</f>
        <v/>
      </c>
      <c r="K169" s="16" t="str">
        <f>IF($A169="","",IF((D169&lt;=E169),"Reorder","OK"))</f>
        <v/>
      </c>
    </row>
    <row r="170" spans="1:11" x14ac:dyDescent="0.25">
      <c r="D170" s="11"/>
      <c r="E170" s="11"/>
      <c r="F170" s="12"/>
      <c r="G170" s="12"/>
      <c r="H170" s="13"/>
      <c r="I170" s="14" t="str">
        <f>IF($A170="","",IFERROR(((G170-F170)/G170),0))</f>
        <v/>
      </c>
      <c r="J170" s="15" t="str">
        <f>IF($A170="","",(D170*F170))</f>
        <v/>
      </c>
      <c r="K170" s="16" t="str">
        <f>IF($A170="","",IF((D170&lt;=E170),"Reorder","OK"))</f>
        <v/>
      </c>
    </row>
    <row r="171" spans="1:11" x14ac:dyDescent="0.25">
      <c r="D171" s="11"/>
      <c r="E171" s="11"/>
      <c r="F171" s="12"/>
      <c r="G171" s="12"/>
      <c r="H171" s="13"/>
      <c r="I171" s="14" t="str">
        <f>IF($A171="","",IFERROR(((G171-F171)/G171),0))</f>
        <v/>
      </c>
      <c r="J171" s="15" t="str">
        <f>IF($A171="","",(D171*F171))</f>
        <v/>
      </c>
      <c r="K171" s="16" t="str">
        <f>IF($A171="","",IF((D171&lt;=E171),"Reorder","OK"))</f>
        <v/>
      </c>
    </row>
    <row r="172" spans="1:11" x14ac:dyDescent="0.25">
      <c r="D172" s="11"/>
      <c r="E172" s="11"/>
      <c r="F172" s="12"/>
      <c r="G172" s="12"/>
      <c r="H172" s="13"/>
      <c r="I172" s="14" t="str">
        <f>IF($A172="","",IFERROR(((G172-F172)/G172),0))</f>
        <v/>
      </c>
      <c r="J172" s="15" t="str">
        <f>IF($A172="","",(D172*F172))</f>
        <v/>
      </c>
      <c r="K172" s="16" t="str">
        <f>IF($A172="","",IF((D172&lt;=E172),"Reorder","OK"))</f>
        <v/>
      </c>
    </row>
    <row r="173" spans="1:11" x14ac:dyDescent="0.25">
      <c r="D173" s="11"/>
      <c r="E173" s="11"/>
      <c r="F173" s="12"/>
      <c r="G173" s="12"/>
      <c r="H173" s="13"/>
      <c r="I173" s="14" t="str">
        <f>IF($A173="","",IFERROR(((G173-F173)/G173),0))</f>
        <v/>
      </c>
      <c r="J173" s="15" t="str">
        <f>IF($A173="","",(D173*F173))</f>
        <v/>
      </c>
      <c r="K173" s="16" t="str">
        <f>IF($A173="","",IF((D173&lt;=E173),"Reorder","OK"))</f>
        <v/>
      </c>
    </row>
    <row r="174" spans="1:11" x14ac:dyDescent="0.25">
      <c r="D174" s="11"/>
      <c r="E174" s="11"/>
      <c r="F174" s="12"/>
      <c r="G174" s="12"/>
      <c r="H174" s="13"/>
      <c r="I174" s="14" t="str">
        <f>IF($A174="","",IFERROR(((G174-F174)/G174),0))</f>
        <v/>
      </c>
      <c r="J174" s="15" t="str">
        <f>IF($A174="","",(D174*F174))</f>
        <v/>
      </c>
      <c r="K174" s="16" t="str">
        <f>IF($A174="","",IF((D174&lt;=E174),"Reorder","OK"))</f>
        <v/>
      </c>
    </row>
    <row r="175" spans="1:11" x14ac:dyDescent="0.25">
      <c r="D175" s="11"/>
      <c r="E175" s="11"/>
      <c r="F175" s="12"/>
      <c r="G175" s="12"/>
      <c r="H175" s="13"/>
      <c r="I175" s="14" t="str">
        <f>IF($A175="","",IFERROR(((G175-F175)/G175),0))</f>
        <v/>
      </c>
      <c r="J175" s="15" t="str">
        <f>IF($A175="","",(D175*F175))</f>
        <v/>
      </c>
      <c r="K175" s="16" t="str">
        <f>IF($A175="","",IF((D175&lt;=E175),"Reorder","OK"))</f>
        <v/>
      </c>
    </row>
    <row r="176" spans="1:11" x14ac:dyDescent="0.25">
      <c r="D176" s="11"/>
      <c r="E176" s="11"/>
      <c r="F176" s="12"/>
      <c r="G176" s="12"/>
      <c r="H176" s="13"/>
      <c r="I176" s="14" t="str">
        <f>IF($A176="","",IFERROR(((G176-F176)/G176),0))</f>
        <v/>
      </c>
      <c r="J176" s="15" t="str">
        <f>IF($A176="","",(D176*F176))</f>
        <v/>
      </c>
      <c r="K176" s="16" t="str">
        <f>IF($A176="","",IF((D176&lt;=E176),"Reorder","OK"))</f>
        <v/>
      </c>
    </row>
    <row r="177" spans="1:11" x14ac:dyDescent="0.25">
      <c r="D177" s="11"/>
      <c r="E177" s="11"/>
      <c r="F177" s="12"/>
      <c r="G177" s="12"/>
      <c r="H177" s="13"/>
      <c r="I177" s="14" t="str">
        <f>IF($A177="","",IFERROR(((G177-F177)/G177),0))</f>
        <v/>
      </c>
      <c r="J177" s="15" t="str">
        <f>IF($A177="","",(D177*F177))</f>
        <v/>
      </c>
      <c r="K177" s="16" t="str">
        <f>IF($A177="","",IF((D177&lt;=E177),"Reorder","OK"))</f>
        <v/>
      </c>
    </row>
    <row r="178" spans="1:11" x14ac:dyDescent="0.25">
      <c r="D178" s="11"/>
      <c r="E178" s="11"/>
      <c r="F178" s="12"/>
      <c r="G178" s="12"/>
      <c r="H178" s="13"/>
      <c r="I178" s="14" t="str">
        <f>IF($A178="","",IFERROR(((G178-F178)/G178),0))</f>
        <v/>
      </c>
      <c r="J178" s="15" t="str">
        <f>IF($A178="","",(D178*F178))</f>
        <v/>
      </c>
      <c r="K178" s="16" t="str">
        <f>IF($A178="","",IF((D178&lt;=E178),"Reorder","OK"))</f>
        <v/>
      </c>
    </row>
    <row r="179" spans="1:11" x14ac:dyDescent="0.25">
      <c r="D179" s="11"/>
      <c r="E179" s="11"/>
      <c r="F179" s="12"/>
      <c r="G179" s="12"/>
      <c r="H179" s="13"/>
      <c r="I179" s="14" t="str">
        <f>IF($A179="","",IFERROR(((G179-F179)/G179),0))</f>
        <v/>
      </c>
      <c r="J179" s="15" t="str">
        <f>IF($A179="","",(D179*F179))</f>
        <v/>
      </c>
      <c r="K179" s="16" t="str">
        <f>IF($A179="","",IF((D179&lt;=E179),"Reorder","OK"))</f>
        <v/>
      </c>
    </row>
    <row r="180" spans="1:11" x14ac:dyDescent="0.25">
      <c r="D180" s="11"/>
      <c r="E180" s="11"/>
      <c r="F180" s="12"/>
      <c r="G180" s="12"/>
      <c r="H180" s="13"/>
      <c r="I180" s="14" t="str">
        <f>IF($A180="","",IFERROR(((G180-F180)/G180),0))</f>
        <v/>
      </c>
      <c r="J180" s="15" t="str">
        <f>IF($A180="","",(D180*F180))</f>
        <v/>
      </c>
      <c r="K180" s="16" t="str">
        <f>IF($A180="","",IF((D180&lt;=E180),"Reorder","OK"))</f>
        <v/>
      </c>
    </row>
    <row r="181" spans="1:11" x14ac:dyDescent="0.25">
      <c r="D181" s="11"/>
      <c r="E181" s="11"/>
      <c r="F181" s="12"/>
      <c r="G181" s="12"/>
      <c r="H181" s="13"/>
      <c r="I181" s="14" t="str">
        <f>IF($A181="","",IFERROR(((G181-F181)/G181),0))</f>
        <v/>
      </c>
      <c r="J181" s="15" t="str">
        <f>IF($A181="","",(D181*F181))</f>
        <v/>
      </c>
      <c r="K181" s="16" t="str">
        <f>IF($A181="","",IF((D181&lt;=E181),"Reorder","OK"))</f>
        <v/>
      </c>
    </row>
    <row r="182" spans="1:11" x14ac:dyDescent="0.25">
      <c r="D182" s="11"/>
      <c r="E182" s="11"/>
      <c r="F182" s="12"/>
      <c r="G182" s="12"/>
      <c r="H182" s="13"/>
      <c r="I182" s="14" t="str">
        <f>IF($A182="","",IFERROR(((G182-F182)/G182),0))</f>
        <v/>
      </c>
      <c r="J182" s="15" t="str">
        <f>IF($A182="","",(D182*F182))</f>
        <v/>
      </c>
      <c r="K182" s="16" t="str">
        <f>IF($A182="","",IF((D182&lt;=E182),"Reorder","OK"))</f>
        <v/>
      </c>
    </row>
    <row r="183" spans="1:11" x14ac:dyDescent="0.25">
      <c r="D183" s="11"/>
      <c r="E183" s="11"/>
      <c r="F183" s="12"/>
      <c r="G183" s="12"/>
      <c r="H183" s="13"/>
      <c r="I183" s="14" t="str">
        <f>IF($A183="","",IFERROR(((G183-F183)/G183),0))</f>
        <v/>
      </c>
      <c r="J183" s="15" t="str">
        <f>IF($A183="","",(D183*F183))</f>
        <v/>
      </c>
      <c r="K183" s="16" t="str">
        <f>IF($A183="","",IF((D183&lt;=E183),"Reorder","OK"))</f>
        <v/>
      </c>
    </row>
    <row r="184" spans="1:11" x14ac:dyDescent="0.25">
      <c r="D184" s="11"/>
      <c r="E184" s="11"/>
      <c r="F184" s="12"/>
      <c r="G184" s="12"/>
      <c r="H184" s="13"/>
      <c r="I184" s="14" t="str">
        <f>IF($A184="","",IFERROR(((G184-F184)/G184),0))</f>
        <v/>
      </c>
      <c r="J184" s="15" t="str">
        <f>IF($A184="","",(D184*F184))</f>
        <v/>
      </c>
      <c r="K184" s="16" t="str">
        <f>IF($A184="","",IF((D184&lt;=E184),"Reorder","OK"))</f>
        <v/>
      </c>
    </row>
    <row r="185" spans="1:11" x14ac:dyDescent="0.25">
      <c r="D185" s="11"/>
      <c r="E185" s="11"/>
      <c r="F185" s="12"/>
      <c r="G185" s="12"/>
      <c r="H185" s="13"/>
      <c r="I185" s="14" t="str">
        <f>IF($A185="","",IFERROR(((G185-F185)/G185),0))</f>
        <v/>
      </c>
      <c r="J185" s="15" t="str">
        <f>IF($A185="","",(D185*F185))</f>
        <v/>
      </c>
      <c r="K185" s="16" t="str">
        <f>IF($A185="","",IF((D185&lt;=E185),"Reorder","OK"))</f>
        <v/>
      </c>
    </row>
    <row r="186" spans="1:11" x14ac:dyDescent="0.25">
      <c r="D186" s="11"/>
      <c r="E186" s="11"/>
      <c r="F186" s="12"/>
      <c r="G186" s="12"/>
      <c r="H186" s="13"/>
      <c r="I186" s="14" t="str">
        <f>IF($A186="","",IFERROR(((G186-F186)/G186),0))</f>
        <v/>
      </c>
      <c r="J186" s="15" t="str">
        <f>IF($A186="","",(D186*F186))</f>
        <v/>
      </c>
      <c r="K186" s="16" t="str">
        <f>IF($A186="","",IF((D186&lt;=E186),"Reorder","OK"))</f>
        <v/>
      </c>
    </row>
    <row r="187" spans="1:11" x14ac:dyDescent="0.25">
      <c r="D187" s="11"/>
      <c r="E187" s="11"/>
      <c r="F187" s="12"/>
      <c r="G187" s="12"/>
      <c r="H187" s="13"/>
      <c r="I187" s="14" t="str">
        <f>IF($A187="","",IFERROR(((G187-F187)/G187),0))</f>
        <v/>
      </c>
      <c r="J187" s="15" t="str">
        <f>IF($A187="","",(D187*F187))</f>
        <v/>
      </c>
      <c r="K187" s="16" t="str">
        <f>IF($A187="","",IF((D187&lt;=E187),"Reorder","OK"))</f>
        <v/>
      </c>
    </row>
    <row r="188" spans="1:11" x14ac:dyDescent="0.25">
      <c r="D188" s="11"/>
      <c r="E188" s="11"/>
      <c r="F188" s="12"/>
      <c r="G188" s="12"/>
      <c r="H188" s="13"/>
      <c r="I188" s="14" t="str">
        <f>IF($A188="","",IFERROR(((G188-F188)/G188),0))</f>
        <v/>
      </c>
      <c r="J188" s="15" t="str">
        <f>IF($A188="","",(D188*F188))</f>
        <v/>
      </c>
      <c r="K188" s="16" t="str">
        <f>IF($A188="","",IF((D188&lt;=E188),"Reorder","OK"))</f>
        <v/>
      </c>
    </row>
    <row r="189" spans="1:11" x14ac:dyDescent="0.25">
      <c r="D189" s="11"/>
      <c r="E189" s="11"/>
      <c r="F189" s="12"/>
      <c r="G189" s="12"/>
      <c r="H189" s="13"/>
      <c r="I189" s="14" t="str">
        <f>IF($A189="","",IFERROR(((G189-F189)/G189),0))</f>
        <v/>
      </c>
      <c r="J189" s="15" t="str">
        <f>IF($A189="","",(D189*F189))</f>
        <v/>
      </c>
      <c r="K189" s="16" t="str">
        <f>IF($A189="","",IF((D189&lt;=E189),"Reorder","OK"))</f>
        <v/>
      </c>
    </row>
    <row r="190" spans="1:11" x14ac:dyDescent="0.25">
      <c r="D190" s="11"/>
      <c r="E190" s="11"/>
      <c r="F190" s="12"/>
      <c r="G190" s="12"/>
      <c r="H190" s="13"/>
      <c r="I190" s="14" t="str">
        <f>IF($A190="","",IFERROR(((G190-F190)/G190),0))</f>
        <v/>
      </c>
      <c r="J190" s="15" t="str">
        <f>IF($A190="","",(D190*F190))</f>
        <v/>
      </c>
      <c r="K190" s="16" t="str">
        <f>IF($A190="","",IF((D190&lt;=E190),"Reorder","OK"))</f>
        <v/>
      </c>
    </row>
    <row r="191" spans="1:11" x14ac:dyDescent="0.25">
      <c r="D191" s="11"/>
      <c r="E191" s="11"/>
      <c r="F191" s="12"/>
      <c r="G191" s="12"/>
      <c r="H191" s="13"/>
      <c r="I191" s="14" t="str">
        <f>IF($A191="","",IFERROR(((G191-F191)/G191),0))</f>
        <v/>
      </c>
      <c r="J191" s="15" t="str">
        <f>IF($A191="","",(D191*F191))</f>
        <v/>
      </c>
      <c r="K191" s="16" t="str">
        <f>IF($A191="","",IF((D191&lt;=E191),"Reorder","OK"))</f>
        <v/>
      </c>
    </row>
    <row r="192" spans="1:11" x14ac:dyDescent="0.25">
      <c r="D192" s="11"/>
      <c r="E192" s="11"/>
      <c r="F192" s="12"/>
      <c r="G192" s="12"/>
      <c r="H192" s="13"/>
      <c r="I192" s="14" t="str">
        <f>IF($A192="","",IFERROR(((G192-F192)/G192),0))</f>
        <v/>
      </c>
      <c r="J192" s="15" t="str">
        <f>IF($A192="","",(D192*F192))</f>
        <v/>
      </c>
      <c r="K192" s="16" t="str">
        <f>IF($A192="","",IF((D192&lt;=E192),"Reorder","OK"))</f>
        <v/>
      </c>
    </row>
    <row r="193" spans="1:11" x14ac:dyDescent="0.25">
      <c r="D193" s="11"/>
      <c r="E193" s="11"/>
      <c r="F193" s="12"/>
      <c r="G193" s="12"/>
      <c r="H193" s="13"/>
      <c r="I193" s="14" t="str">
        <f>IF($A193="","",IFERROR(((G193-F193)/G193),0))</f>
        <v/>
      </c>
      <c r="J193" s="15" t="str">
        <f>IF($A193="","",(D193*F193))</f>
        <v/>
      </c>
      <c r="K193" s="16" t="str">
        <f>IF($A193="","",IF((D193&lt;=E193),"Reorder","OK"))</f>
        <v/>
      </c>
    </row>
    <row r="194" spans="1:11" x14ac:dyDescent="0.25">
      <c r="D194" s="11"/>
      <c r="E194" s="11"/>
      <c r="F194" s="12"/>
      <c r="G194" s="12"/>
      <c r="H194" s="13"/>
      <c r="I194" s="14" t="str">
        <f>IF($A194="","",IFERROR(((G194-F194)/G194),0))</f>
        <v/>
      </c>
      <c r="J194" s="15" t="str">
        <f>IF($A194="","",(D194*F194))</f>
        <v/>
      </c>
      <c r="K194" s="16" t="str">
        <f>IF($A194="","",IF((D194&lt;=E194),"Reorder","OK"))</f>
        <v/>
      </c>
    </row>
    <row r="195" spans="1:11" x14ac:dyDescent="0.25">
      <c r="D195" s="11"/>
      <c r="E195" s="11"/>
      <c r="F195" s="12"/>
      <c r="G195" s="12"/>
      <c r="H195" s="13"/>
      <c r="I195" s="14" t="str">
        <f>IF($A195="","",IFERROR(((G195-F195)/G195),0))</f>
        <v/>
      </c>
      <c r="J195" s="15" t="str">
        <f>IF($A195="","",(D195*F195))</f>
        <v/>
      </c>
      <c r="K195" s="16" t="str">
        <f>IF($A195="","",IF((D195&lt;=E195),"Reorder","OK"))</f>
        <v/>
      </c>
    </row>
    <row r="196" spans="1:11" x14ac:dyDescent="0.25">
      <c r="D196" s="11"/>
      <c r="E196" s="11"/>
      <c r="F196" s="12"/>
      <c r="G196" s="12"/>
      <c r="H196" s="13"/>
      <c r="I196" s="14" t="str">
        <f>IF($A196="","",IFERROR(((G196-F196)/G196),0))</f>
        <v/>
      </c>
      <c r="J196" s="15" t="str">
        <f>IF($A196="","",(D196*F196))</f>
        <v/>
      </c>
      <c r="K196" s="16" t="str">
        <f>IF($A196="","",IF((D196&lt;=E196),"Reorder","OK"))</f>
        <v/>
      </c>
    </row>
    <row r="197" spans="1:11" x14ac:dyDescent="0.25">
      <c r="D197" s="11"/>
      <c r="E197" s="11"/>
      <c r="F197" s="12"/>
      <c r="G197" s="12"/>
      <c r="H197" s="13"/>
      <c r="I197" s="14" t="str">
        <f>IF($A197="","",IFERROR(((G197-F197)/G197),0))</f>
        <v/>
      </c>
      <c r="J197" s="15" t="str">
        <f>IF($A197="","",(D197*F197))</f>
        <v/>
      </c>
      <c r="K197" s="16" t="str">
        <f>IF($A197="","",IF((D197&lt;=E197),"Reorder","OK"))</f>
        <v/>
      </c>
    </row>
    <row r="198" spans="1:11" x14ac:dyDescent="0.25">
      <c r="D198" s="11"/>
      <c r="E198" s="11"/>
      <c r="F198" s="12"/>
      <c r="G198" s="12"/>
      <c r="H198" s="13"/>
      <c r="I198" s="14" t="str">
        <f>IF($A198="","",IFERROR(((G198-F198)/G198),0))</f>
        <v/>
      </c>
      <c r="J198" s="15" t="str">
        <f>IF($A198="","",(D198*F198))</f>
        <v/>
      </c>
      <c r="K198" s="16" t="str">
        <f>IF($A198="","",IF((D198&lt;=E198),"Reorder","OK"))</f>
        <v/>
      </c>
    </row>
    <row r="199" spans="1:11" x14ac:dyDescent="0.25">
      <c r="D199" s="11"/>
      <c r="E199" s="11"/>
      <c r="F199" s="12"/>
      <c r="G199" s="12"/>
      <c r="H199" s="13"/>
      <c r="I199" s="14" t="str">
        <f>IF($A199="","",IFERROR(((G199-F199)/G199),0))</f>
        <v/>
      </c>
      <c r="J199" s="15" t="str">
        <f>IF($A199="","",(D199*F199))</f>
        <v/>
      </c>
      <c r="K199" s="16" t="str">
        <f>IF($A199="","",IF((D199&lt;=E199),"Reorder","OK"))</f>
        <v/>
      </c>
    </row>
    <row r="200" spans="1:11" x14ac:dyDescent="0.25">
      <c r="D200" s="11"/>
      <c r="E200" s="11"/>
      <c r="F200" s="12"/>
      <c r="G200" s="12"/>
      <c r="H200" s="13"/>
      <c r="I200" s="14" t="str">
        <f>IF($A200="","",IFERROR(((G200-F200)/G200),0))</f>
        <v/>
      </c>
      <c r="J200" s="15" t="str">
        <f>IF($A200="","",(D200*F200))</f>
        <v/>
      </c>
      <c r="K200" s="16" t="str">
        <f>IF($A200="","",IF((D200&lt;=E200),"Reorder","OK"))</f>
        <v/>
      </c>
    </row>
    <row r="201" spans="1:11" x14ac:dyDescent="0.25">
      <c r="D201" s="11"/>
      <c r="E201" s="11"/>
      <c r="F201" s="12"/>
      <c r="G201" s="12"/>
      <c r="H201" s="13"/>
      <c r="I201" s="14" t="str">
        <f>IF($A201="","",IFERROR(((G201-F201)/G201),0))</f>
        <v/>
      </c>
      <c r="J201" s="15" t="str">
        <f>IF($A201="","",(D201*F201))</f>
        <v/>
      </c>
      <c r="K201" s="16" t="str">
        <f>IF($A201="","",IF((D201&lt;=E201),"Reorder","OK"))</f>
        <v/>
      </c>
    </row>
  </sheetData>
  <autoFilter ref="A1:K1"/>
  <conditionalFormatting sqref="H2:H201">
    <cfRule type="expression" dxfId="0" priority="1">
      <formula>AND(H2&lt;&gt;"",H2&lt;TODAY())</formula>
    </cfRule>
  </conditionalFormatting>
  <conditionalFormatting sqref="K2:K201">
    <cfRule type="expression" dxfId="1" priority="1">
      <formula>K2="Reorder"</formula>
    </cfRule>
  </conditionalFormatting>
  <dataValidations count="6">
    <dataValidation type="list" allowBlank="1" showErrorMessage="1" errorTitle="Pick from the list" error="Choose one of: Meats, Cheese, Bread, Produce, Condiments, Paper goods" sqref="B2:B201">
      <formula1>"Meats,Cheese,Bread,Produce,Condiments,Paper goods"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ate" operator="greaterThan" allowBlank="1" showErrorMessage="1" errorTitle="Date expected" error="Enter a date, e.g. 10/15/2026." sqref="H2:H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13</v>
      </c>
      <c r="B1" s="17" t="s">
        <v>41</v>
      </c>
      <c r="C1" s="17" t="s">
        <v>42</v>
      </c>
    </row>
    <row r="2" spans="1:3" x14ac:dyDescent="0.25">
      <c r="A2" s="18" t="s">
        <v>43</v>
      </c>
      <c r="B2" s="19"/>
      <c r="C2" s="19"/>
    </row>
    <row r="3" spans="1:2" x14ac:dyDescent="0.25">
      <c r="A3" t="s">
        <v>44</v>
      </c>
      <c r="B3" s="20">
        <f>SUM('Inventory'!$J$2:$J$201)</f>
        <v>493.6</v>
      </c>
    </row>
    <row r="4" spans="1:2" x14ac:dyDescent="0.25">
      <c r="A4" t="s">
        <v>45</v>
      </c>
      <c r="B4" s="21">
        <f>COUNTIF('Inventory'!$K$2:$K$201,"Reorder")</f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