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his week" state="visible" r:id="rId5"/>
    <sheet sheetId="3" name="Share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<sst xmlns="http://schemas.openxmlformats.org/spreadsheetml/2006/main" count="49" uniqueCount="46">
  <si>
    <t>CSA Share Packing List</t>
  </si>
  <si>
    <t>A free packing list for CSA farms: plan weekly box contents by item and share size with substitution notes in Google Sheets or Excel.</t>
  </si>
  <si>
    <t>Quick start</t>
  </si>
  <si>
    <t>Open the This week tab and replace the sample rows with your own — one row per entry. Formulas fill in automatically for new rows.</t>
  </si>
  <si>
    <t>Set share counts for the week; Total needed multiplies per-share quantities by shares. Short turns red when the harvest falls short.</t>
  </si>
  <si>
    <t>Print the list for the packing crew and add a note in the newsletter for any substitutions.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</si>
  <si>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</si>
  <si>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</si>
  <si>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</si>
  <si>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</si>
  <si>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</si>
  <si>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</si>
  <si>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</si>
  <si>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</si>
  <si>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Unit</t>
  </si>
  <si>
    <t>Per full share</t>
  </si>
  <si>
    <t>Per half share</t>
  </si>
  <si>
    <t>Substitute if short</t>
  </si>
  <si>
    <t>Total needed</t>
  </si>
  <si>
    <t>Harvested</t>
  </si>
  <si>
    <t>Short</t>
  </si>
  <si>
    <t>Salad mix</t>
  </si>
  <si>
    <t>bag (8 oz)</t>
  </si>
  <si>
    <t>Head lettuce</t>
  </si>
  <si>
    <t>Carrots</t>
  </si>
  <si>
    <t>bunch</t>
  </si>
  <si>
    <t>Beets</t>
  </si>
  <si>
    <t>Tomatoes</t>
  </si>
  <si>
    <t>lb</t>
  </si>
  <si>
    <t>Cherry tomatoes</t>
  </si>
  <si>
    <t>Zucchini</t>
  </si>
  <si>
    <t>each</t>
  </si>
  <si>
    <t>Cucumbers</t>
  </si>
  <si>
    <t>Basil</t>
  </si>
  <si>
    <t>Parsley</t>
  </si>
  <si>
    <t>Sweet corn</t>
  </si>
  <si>
    <t>ear</t>
  </si>
  <si>
    <t>Value</t>
  </si>
  <si>
    <t>Notes</t>
  </si>
  <si>
    <t>Week</t>
  </si>
  <si>
    <t>Week 14</t>
  </si>
  <si>
    <t>Full shares</t>
  </si>
  <si>
    <t>Half shares</t>
  </si>
  <si>
    <t>Packing</t>
  </si>
  <si>
    <t>Items short</t>
  </si>
  <si>
    <t>Use the substitute or cut the half-share quantity.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</si>
</sst>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7" customWidth="1"/>
    <col min="5" max="5" width="24" customWidth="1"/>
    <col min="6" max="6" width="15" customWidth="1"/>
    <col min="7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</v>
      </c>
      <c r="D2" s="11">
        <v>1</v>
      </c>
      <c r="E2" t="s">
        <v>23</v>
      </c>
      <c r="F2" s="12">
        <f>IF($A2="","",((C2*'Shares'!$B$4)+(D2*'Shares'!$B$5)))</f>
        <v>112</v>
      </c>
      <c r="G2" s="11">
        <v>120</v>
      </c>
      <c r="H2" s="12">
        <f>IF($A2="","",MAX(0,(F2-G2)))</f>
        <v>0</v>
      </c>
    </row>
    <row r="3" spans="1:8" x14ac:dyDescent="0.25">
      <c r="A3" t="s">
        <v>24</v>
      </c>
      <c r="B3" t="s">
        <v>25</v>
      </c>
      <c r="C3" s="11">
        <v>1</v>
      </c>
      <c r="D3" s="11">
        <v>0</v>
      </c>
      <c r="E3" t="s">
        <v>26</v>
      </c>
      <c r="F3" s="12">
        <f>IF($A3="","",((C3*'Shares'!$B$4)+(D3*'Shares'!$B$5)))</f>
        <v>72</v>
      </c>
      <c r="G3" s="11">
        <v>70</v>
      </c>
      <c r="H3" s="12">
        <f>IF($A3="","",MAX(0,(F3-G3)))</f>
        <v>2</v>
      </c>
    </row>
    <row r="4" spans="1:8" x14ac:dyDescent="0.25">
      <c r="A4" t="s">
        <v>27</v>
      </c>
      <c r="B4" t="s">
        <v>28</v>
      </c>
      <c r="C4" s="11">
        <v>2</v>
      </c>
      <c r="D4" s="11">
        <v>1</v>
      </c>
      <c r="E4" t="s">
        <v>29</v>
      </c>
      <c r="F4" s="12">
        <f>IF($A4="","",((C4*'Shares'!$B$4)+(D4*'Shares'!$B$5)))</f>
        <v>184</v>
      </c>
      <c r="G4" s="11">
        <v>190</v>
      </c>
      <c r="H4" s="12">
        <f>IF($A4="","",MAX(0,(F4-G4)))</f>
        <v>0</v>
      </c>
    </row>
    <row r="5" spans="1:8" x14ac:dyDescent="0.25">
      <c r="A5" t="s">
        <v>30</v>
      </c>
      <c r="B5" t="s">
        <v>31</v>
      </c>
      <c r="C5" s="11">
        <v>2</v>
      </c>
      <c r="D5" s="11">
        <v>1</v>
      </c>
      <c r="E5" t="s">
        <v>32</v>
      </c>
      <c r="F5" s="12">
        <f>IF($A5="","",((C5*'Shares'!$B$4)+(D5*'Shares'!$B$5)))</f>
        <v>184</v>
      </c>
      <c r="G5" s="11">
        <v>160</v>
      </c>
      <c r="H5" s="12">
        <f>IF($A5="","",MAX(0,(F5-G5)))</f>
        <v>24</v>
      </c>
    </row>
    <row r="6" spans="1:8" x14ac:dyDescent="0.25">
      <c r="A6" t="s">
        <v>33</v>
      </c>
      <c r="B6" t="s">
        <v>25</v>
      </c>
      <c r="C6" s="11">
        <v>1</v>
      </c>
      <c r="D6" s="11">
        <v>1</v>
      </c>
      <c r="E6" t="s">
        <v>34</v>
      </c>
      <c r="F6" s="12">
        <f>IF($A6="","",((C6*'Shares'!$B$4)+(D6*'Shares'!$B$5)))</f>
        <v>112</v>
      </c>
      <c r="G6" s="11">
        <v>90</v>
      </c>
      <c r="H6" s="12">
        <f>IF($A6="","",MAX(0,(F6-G6)))</f>
        <v>22</v>
      </c>
    </row>
    <row r="7" spans="1:8" x14ac:dyDescent="0.25">
      <c r="A7" t="s">
        <v>35</v>
      </c>
      <c r="B7" t="s">
        <v>36</v>
      </c>
      <c r="C7" s="11">
        <v>4</v>
      </c>
      <c r="D7" s="11">
        <v>2</v>
      </c>
      <c r="F7" s="12">
        <f>IF($A7="","",((C7*'Shares'!$B$4)+(D7*'Shares'!$B$5)))</f>
        <v>368</v>
      </c>
      <c r="G7" s="11">
        <v>260</v>
      </c>
      <c r="H7" s="12">
        <f>IF($A7="","",MAX(0,(F7-G7)))</f>
        <v>108</v>
      </c>
    </row>
    <row r="8" spans="1:8" x14ac:dyDescent="0.25">
      <c r="C8" s="11"/>
      <c r="D8" s="11"/>
      <c r="F8" s="12" t="str">
        <f>IF($A8="","",((C8*'Shares'!$B$4)+(D8*'Shares'!$B$5)))</f>
        <v/>
      </c>
      <c r="G8" s="11"/>
      <c r="H8" s="12" t="str">
        <f>IF($A8="","",MAX(0,(F8-G8)))</f>
        <v/>
      </c>
    </row>
    <row r="9" spans="1:8" x14ac:dyDescent="0.25">
      <c r="C9" s="11"/>
      <c r="D9" s="11"/>
      <c r="F9" s="12" t="str">
        <f>IF($A9="","",((C9*'Shares'!$B$4)+(D9*'Shares'!$B$5)))</f>
        <v/>
      </c>
      <c r="G9" s="11"/>
      <c r="H9" s="12" t="str">
        <f>IF($A9="","",MAX(0,(F9-G9)))</f>
        <v/>
      </c>
    </row>
    <row r="10" spans="1:8" x14ac:dyDescent="0.25">
      <c r="C10" s="11"/>
      <c r="D10" s="11"/>
      <c r="F10" s="12" t="str">
        <f>IF($A10="","",((C10*'Shares'!$B$4)+(D10*'Shares'!$B$5)))</f>
        <v/>
      </c>
      <c r="G10" s="11"/>
      <c r="H10" s="12" t="str">
        <f>IF($A10="","",MAX(0,(F10-G10)))</f>
        <v/>
      </c>
    </row>
    <row r="11" spans="1:8" x14ac:dyDescent="0.25">
      <c r="C11" s="11"/>
      <c r="D11" s="11"/>
      <c r="F11" s="12" t="str">
        <f>IF($A11="","",((C11*'Shares'!$B$4)+(D11*'Shares'!$B$5)))</f>
        <v/>
      </c>
      <c r="G11" s="11"/>
      <c r="H11" s="12" t="str">
        <f>IF($A11="","",MAX(0,(F11-G11)))</f>
        <v/>
      </c>
    </row>
    <row r="12" spans="1:8" x14ac:dyDescent="0.25">
      <c r="C12" s="11"/>
      <c r="D12" s="11"/>
      <c r="F12" s="12" t="str">
        <f>IF($A12="","",((C12*'Shares'!$B$4)+(D12*'Shares'!$B$5)))</f>
        <v/>
      </c>
      <c r="G12" s="11"/>
      <c r="H12" s="12" t="str">
        <f>IF($A12="","",MAX(0,(F12-G12)))</f>
        <v/>
      </c>
    </row>
    <row r="13" spans="1:8" x14ac:dyDescent="0.25">
      <c r="C13" s="11"/>
      <c r="D13" s="11"/>
      <c r="F13" s="12" t="str">
        <f>IF($A13="","",((C13*'Shares'!$B$4)+(D13*'Shares'!$B$5)))</f>
        <v/>
      </c>
      <c r="G13" s="11"/>
      <c r="H13" s="12" t="str">
        <f>IF($A13="","",MAX(0,(F13-G13)))</f>
        <v/>
      </c>
    </row>
    <row r="14" spans="1:8" x14ac:dyDescent="0.25">
      <c r="C14" s="11"/>
      <c r="D14" s="11"/>
      <c r="F14" s="12" t="str">
        <f>IF($A14="","",((C14*'Shares'!$B$4)+(D14*'Shares'!$B$5)))</f>
        <v/>
      </c>
      <c r="G14" s="11"/>
      <c r="H14" s="12" t="str">
        <f>IF($A14="","",MAX(0,(F14-G14)))</f>
        <v/>
      </c>
    </row>
    <row r="15" spans="1:8" x14ac:dyDescent="0.25">
      <c r="C15" s="11"/>
      <c r="D15" s="11"/>
      <c r="F15" s="12" t="str">
        <f>IF($A15="","",((C15*'Shares'!$B$4)+(D15*'Shares'!$B$5)))</f>
        <v/>
      </c>
      <c r="G15" s="11"/>
      <c r="H15" s="12" t="str">
        <f>IF($A15="","",MAX(0,(F15-G15)))</f>
        <v/>
      </c>
    </row>
    <row r="16" spans="1:8" x14ac:dyDescent="0.25">
      <c r="C16" s="11"/>
      <c r="D16" s="11"/>
      <c r="F16" s="12" t="str">
        <f>IF($A16="","",((C16*'Shares'!$B$4)+(D16*'Shares'!$B$5)))</f>
        <v/>
      </c>
      <c r="G16" s="11"/>
      <c r="H16" s="12" t="str">
        <f>IF($A16="","",MAX(0,(F16-G16)))</f>
        <v/>
      </c>
    </row>
    <row r="17" spans="1:8" x14ac:dyDescent="0.25">
      <c r="C17" s="11"/>
      <c r="D17" s="11"/>
      <c r="F17" s="12" t="str">
        <f>IF($A17="","",((C17*'Shares'!$B$4)+(D17*'Shares'!$B$5)))</f>
        <v/>
      </c>
      <c r="G17" s="11"/>
      <c r="H17" s="12" t="str">
        <f>IF($A17="","",MAX(0,(F17-G17)))</f>
        <v/>
      </c>
    </row>
    <row r="18" spans="1:8" x14ac:dyDescent="0.25">
      <c r="C18" s="11"/>
      <c r="D18" s="11"/>
      <c r="F18" s="12" t="str">
        <f>IF($A18="","",((C18*'Shares'!$B$4)+(D18*'Shares'!$B$5)))</f>
        <v/>
      </c>
      <c r="G18" s="11"/>
      <c r="H18" s="12" t="str">
        <f>IF($A18="","",MAX(0,(F18-G18)))</f>
        <v/>
      </c>
    </row>
    <row r="19" spans="1:8" x14ac:dyDescent="0.25">
      <c r="C19" s="11"/>
      <c r="D19" s="11"/>
      <c r="F19" s="12" t="str">
        <f>IF($A19="","",((C19*'Shares'!$B$4)+(D19*'Shares'!$B$5)))</f>
        <v/>
      </c>
      <c r="G19" s="11"/>
      <c r="H19" s="12" t="str">
        <f>IF($A19="","",MAX(0,(F19-G19)))</f>
        <v/>
      </c>
    </row>
    <row r="20" spans="1:8" x14ac:dyDescent="0.25">
      <c r="C20" s="11"/>
      <c r="D20" s="11"/>
      <c r="F20" s="12" t="str">
        <f>IF($A20="","",((C20*'Shares'!$B$4)+(D20*'Shares'!$B$5)))</f>
        <v/>
      </c>
      <c r="G20" s="11"/>
      <c r="H20" s="12" t="str">
        <f>IF($A20="","",MAX(0,(F20-G20)))</f>
        <v/>
      </c>
    </row>
    <row r="21" spans="1:8" x14ac:dyDescent="0.25">
      <c r="C21" s="11"/>
      <c r="D21" s="11"/>
      <c r="F21" s="12" t="str">
        <f>IF($A21="","",((C21*'Shares'!$B$4)+(D21*'Shares'!$B$5)))</f>
        <v/>
      </c>
      <c r="G21" s="11"/>
      <c r="H21" s="12" t="str">
        <f>IF($A21="","",MAX(0,(F21-G21)))</f>
        <v/>
      </c>
    </row>
    <row r="22" spans="1:8" x14ac:dyDescent="0.25">
      <c r="C22" s="11"/>
      <c r="D22" s="11"/>
      <c r="F22" s="12" t="str">
        <f>IF($A22="","",((C22*'Shares'!$B$4)+(D22*'Shares'!$B$5)))</f>
        <v/>
      </c>
      <c r="G22" s="11"/>
      <c r="H22" s="12" t="str">
        <f>IF($A22="","",MAX(0,(F22-G22)))</f>
        <v/>
      </c>
    </row>
    <row r="23" spans="1:8" x14ac:dyDescent="0.25">
      <c r="C23" s="11"/>
      <c r="D23" s="11"/>
      <c r="F23" s="12" t="str">
        <f>IF($A23="","",((C23*'Shares'!$B$4)+(D23*'Shares'!$B$5)))</f>
        <v/>
      </c>
      <c r="G23" s="11"/>
      <c r="H23" s="12" t="str">
        <f>IF($A23="","",MAX(0,(F23-G23)))</f>
        <v/>
      </c>
    </row>
    <row r="24" spans="1:8" x14ac:dyDescent="0.25">
      <c r="C24" s="11"/>
      <c r="D24" s="11"/>
      <c r="F24" s="12" t="str">
        <f>IF($A24="","",((C24*'Shares'!$B$4)+(D24*'Shares'!$B$5)))</f>
        <v/>
      </c>
      <c r="G24" s="11"/>
      <c r="H24" s="12" t="str">
        <f>IF($A24="","",MAX(0,(F24-G24)))</f>
        <v/>
      </c>
    </row>
    <row r="25" spans="1:8" x14ac:dyDescent="0.25">
      <c r="C25" s="11"/>
      <c r="D25" s="11"/>
      <c r="F25" s="12" t="str">
        <f>IF($A25="","",((C25*'Shares'!$B$4)+(D25*'Shares'!$B$5)))</f>
        <v/>
      </c>
      <c r="G25" s="11"/>
      <c r="H25" s="12" t="str">
        <f>IF($A25="","",MAX(0,(F25-G25)))</f>
        <v/>
      </c>
    </row>
    <row r="26" spans="1:8" x14ac:dyDescent="0.25">
      <c r="C26" s="11"/>
      <c r="D26" s="11"/>
      <c r="F26" s="12" t="str">
        <f>IF($A26="","",((C26*'Shares'!$B$4)+(D26*'Shares'!$B$5)))</f>
        <v/>
      </c>
      <c r="G26" s="11"/>
      <c r="H26" s="12" t="str">
        <f>IF($A26="","",MAX(0,(F26-G26)))</f>
        <v/>
      </c>
    </row>
    <row r="27" spans="1:8" x14ac:dyDescent="0.25">
      <c r="C27" s="11"/>
      <c r="D27" s="11"/>
      <c r="F27" s="12" t="str">
        <f>IF($A27="","",((C27*'Shares'!$B$4)+(D27*'Shares'!$B$5)))</f>
        <v/>
      </c>
      <c r="G27" s="11"/>
      <c r="H27" s="12" t="str">
        <f>IF($A27="","",MAX(0,(F27-G27)))</f>
        <v/>
      </c>
    </row>
    <row r="28" spans="1:8" x14ac:dyDescent="0.25">
      <c r="C28" s="11"/>
      <c r="D28" s="11"/>
      <c r="F28" s="12" t="str">
        <f>IF($A28="","",((C28*'Shares'!$B$4)+(D28*'Shares'!$B$5)))</f>
        <v/>
      </c>
      <c r="G28" s="11"/>
      <c r="H28" s="12" t="str">
        <f>IF($A28="","",MAX(0,(F28-G28)))</f>
        <v/>
      </c>
    </row>
    <row r="29" spans="1:8" x14ac:dyDescent="0.25">
      <c r="C29" s="11"/>
      <c r="D29" s="11"/>
      <c r="F29" s="12" t="str">
        <f>IF($A29="","",((C29*'Shares'!$B$4)+(D29*'Shares'!$B$5)))</f>
        <v/>
      </c>
      <c r="G29" s="11"/>
      <c r="H29" s="12" t="str">
        <f>IF($A29="","",MAX(0,(F29-G29)))</f>
        <v/>
      </c>
    </row>
    <row r="30" spans="1:8" x14ac:dyDescent="0.25">
      <c r="C30" s="11"/>
      <c r="D30" s="11"/>
      <c r="F30" s="12" t="str">
        <f>IF($A30="","",((C30*'Shares'!$B$4)+(D30*'Shares'!$B$5)))</f>
        <v/>
      </c>
      <c r="G30" s="11"/>
      <c r="H30" s="12" t="str">
        <f>IF($A30="","",MAX(0,(F30-G30)))</f>
        <v/>
      </c>
    </row>
    <row r="31" spans="1:8" x14ac:dyDescent="0.25">
      <c r="C31" s="11"/>
      <c r="D31" s="11"/>
      <c r="F31" s="12" t="str">
        <f>IF($A31="","",((C31*'Shares'!$B$4)+(D31*'Shares'!$B$5)))</f>
        <v/>
      </c>
      <c r="G31" s="11"/>
      <c r="H31" s="12" t="str">
        <f>IF($A31="","",MAX(0,(F31-G31)))</f>
        <v/>
      </c>
    </row>
    <row r="32" spans="1:8" x14ac:dyDescent="0.25">
      <c r="C32" s="11"/>
      <c r="D32" s="11"/>
      <c r="F32" s="12" t="str">
        <f>IF($A32="","",((C32*'Shares'!$B$4)+(D32*'Shares'!$B$5)))</f>
        <v/>
      </c>
      <c r="G32" s="11"/>
      <c r="H32" s="12" t="str">
        <f>IF($A32="","",MAX(0,(F32-G32)))</f>
        <v/>
      </c>
    </row>
    <row r="33" spans="1:8" x14ac:dyDescent="0.25">
      <c r="C33" s="11"/>
      <c r="D33" s="11"/>
      <c r="F33" s="12" t="str">
        <f>IF($A33="","",((C33*'Shares'!$B$4)+(D33*'Shares'!$B$5)))</f>
        <v/>
      </c>
      <c r="G33" s="11"/>
      <c r="H33" s="12" t="str">
        <f>IF($A33="","",MAX(0,(F33-G33)))</f>
        <v/>
      </c>
    </row>
    <row r="34" spans="1:8" x14ac:dyDescent="0.25">
      <c r="C34" s="11"/>
      <c r="D34" s="11"/>
      <c r="F34" s="12" t="str">
        <f>IF($A34="","",((C34*'Shares'!$B$4)+(D34*'Shares'!$B$5)))</f>
        <v/>
      </c>
      <c r="G34" s="11"/>
      <c r="H34" s="12" t="str">
        <f>IF($A34="","",MAX(0,(F34-G34)))</f>
        <v/>
      </c>
    </row>
    <row r="35" spans="1:8" x14ac:dyDescent="0.25">
      <c r="C35" s="11"/>
      <c r="D35" s="11"/>
      <c r="F35" s="12" t="str">
        <f>IF($A35="","",((C35*'Shares'!$B$4)+(D35*'Shares'!$B$5)))</f>
        <v/>
      </c>
      <c r="G35" s="11"/>
      <c r="H35" s="12" t="str">
        <f>IF($A35="","",MAX(0,(F35-G35)))</f>
        <v/>
      </c>
    </row>
    <row r="36" spans="1:8" x14ac:dyDescent="0.25">
      <c r="C36" s="11"/>
      <c r="D36" s="11"/>
      <c r="F36" s="12" t="str">
        <f>IF($A36="","",((C36*'Shares'!$B$4)+(D36*'Shares'!$B$5)))</f>
        <v/>
      </c>
      <c r="G36" s="11"/>
      <c r="H36" s="12" t="str">
        <f>IF($A36="","",MAX(0,(F36-G36)))</f>
        <v/>
      </c>
    </row>
    <row r="37" spans="1:8" x14ac:dyDescent="0.25">
      <c r="C37" s="11"/>
      <c r="D37" s="11"/>
      <c r="F37" s="12" t="str">
        <f>IF($A37="","",((C37*'Shares'!$B$4)+(D37*'Shares'!$B$5)))</f>
        <v/>
      </c>
      <c r="G37" s="11"/>
      <c r="H37" s="12" t="str">
        <f>IF($A37="","",MAX(0,(F37-G37)))</f>
        <v/>
      </c>
    </row>
    <row r="38" spans="1:8" x14ac:dyDescent="0.25">
      <c r="C38" s="11"/>
      <c r="D38" s="11"/>
      <c r="F38" s="12" t="str">
        <f>IF($A38="","",((C38*'Shares'!$B$4)+(D38*'Shares'!$B$5)))</f>
        <v/>
      </c>
      <c r="G38" s="11"/>
      <c r="H38" s="12" t="str">
        <f>IF($A38="","",MAX(0,(F38-G38)))</f>
        <v/>
      </c>
    </row>
    <row r="39" spans="1:8" x14ac:dyDescent="0.25">
      <c r="C39" s="11"/>
      <c r="D39" s="11"/>
      <c r="F39" s="12" t="str">
        <f>IF($A39="","",((C39*'Shares'!$B$4)+(D39*'Shares'!$B$5)))</f>
        <v/>
      </c>
      <c r="G39" s="11"/>
      <c r="H39" s="12" t="str">
        <f>IF($A39="","",MAX(0,(F39-G39)))</f>
        <v/>
      </c>
    </row>
    <row r="40" spans="1:8" x14ac:dyDescent="0.25">
      <c r="C40" s="11"/>
      <c r="D40" s="11"/>
      <c r="F40" s="12" t="str">
        <f>IF($A40="","",((C40*'Shares'!$B$4)+(D40*'Shares'!$B$5)))</f>
        <v/>
      </c>
      <c r="G40" s="11"/>
      <c r="H40" s="12" t="str">
        <f>IF($A40="","",MAX(0,(F40-G40)))</f>
        <v/>
      </c>
    </row>
    <row r="41" spans="1:8" x14ac:dyDescent="0.25">
      <c r="C41" s="11"/>
      <c r="D41" s="11"/>
      <c r="F41" s="12" t="str">
        <f>IF($A41="","",((C41*'Shares'!$B$4)+(D41*'Shares'!$B$5)))</f>
        <v/>
      </c>
      <c r="G41" s="11"/>
      <c r="H41" s="12" t="str">
        <f>IF($A41="","",MAX(0,(F41-G41)))</f>
        <v/>
      </c>
    </row>
    <row r="42" spans="1:8" x14ac:dyDescent="0.25">
      <c r="C42" s="11"/>
      <c r="D42" s="11"/>
      <c r="F42" s="12" t="str">
        <f>IF($A42="","",((C42*'Shares'!$B$4)+(D42*'Shares'!$B$5)))</f>
        <v/>
      </c>
      <c r="G42" s="11"/>
      <c r="H42" s="12" t="str">
        <f>IF($A42="","",MAX(0,(F42-G42)))</f>
        <v/>
      </c>
    </row>
    <row r="43" spans="1:8" x14ac:dyDescent="0.25">
      <c r="C43" s="11"/>
      <c r="D43" s="11"/>
      <c r="F43" s="12" t="str">
        <f>IF($A43="","",((C43*'Shares'!$B$4)+(D43*'Shares'!$B$5)))</f>
        <v/>
      </c>
      <c r="G43" s="11"/>
      <c r="H43" s="12" t="str">
        <f>IF($A43="","",MAX(0,(F43-G43)))</f>
        <v/>
      </c>
    </row>
    <row r="44" spans="1:8" x14ac:dyDescent="0.25">
      <c r="C44" s="11"/>
      <c r="D44" s="11"/>
      <c r="F44" s="12" t="str">
        <f>IF($A44="","",((C44*'Shares'!$B$4)+(D44*'Shares'!$B$5)))</f>
        <v/>
      </c>
      <c r="G44" s="11"/>
      <c r="H44" s="12" t="str">
        <f>IF($A44="","",MAX(0,(F44-G44)))</f>
        <v/>
      </c>
    </row>
    <row r="45" spans="1:8" x14ac:dyDescent="0.25">
      <c r="C45" s="11"/>
      <c r="D45" s="11"/>
      <c r="F45" s="12" t="str">
        <f>IF($A45="","",((C45*'Shares'!$B$4)+(D45*'Shares'!$B$5)))</f>
        <v/>
      </c>
      <c r="G45" s="11"/>
      <c r="H45" s="12" t="str">
        <f>IF($A45="","",MAX(0,(F45-G45)))</f>
        <v/>
      </c>
    </row>
    <row r="46" spans="1:8" x14ac:dyDescent="0.25">
      <c r="C46" s="11"/>
      <c r="D46" s="11"/>
      <c r="F46" s="12" t="str">
        <f>IF($A46="","",((C46*'Shares'!$B$4)+(D46*'Shares'!$B$5)))</f>
        <v/>
      </c>
      <c r="G46" s="11"/>
      <c r="H46" s="12" t="str">
        <f>IF($A46="","",MAX(0,(F46-G46)))</f>
        <v/>
      </c>
    </row>
    <row r="47" spans="1:8" x14ac:dyDescent="0.25">
      <c r="C47" s="11"/>
      <c r="D47" s="11"/>
      <c r="F47" s="12" t="str">
        <f>IF($A47="","",((C47*'Shares'!$B$4)+(D47*'Shares'!$B$5)))</f>
        <v/>
      </c>
      <c r="G47" s="11"/>
      <c r="H47" s="12" t="str">
        <f>IF($A47="","",MAX(0,(F47-G47)))</f>
        <v/>
      </c>
    </row>
    <row r="48" spans="1:8" x14ac:dyDescent="0.25">
      <c r="C48" s="11"/>
      <c r="D48" s="11"/>
      <c r="F48" s="12" t="str">
        <f>IF($A48="","",((C48*'Shares'!$B$4)+(D48*'Shares'!$B$5)))</f>
        <v/>
      </c>
      <c r="G48" s="11"/>
      <c r="H48" s="12" t="str">
        <f>IF($A48="","",MAX(0,(F48-G48)))</f>
        <v/>
      </c>
    </row>
    <row r="49" spans="1:8" x14ac:dyDescent="0.25">
      <c r="C49" s="11"/>
      <c r="D49" s="11"/>
      <c r="F49" s="12" t="str">
        <f>IF($A49="","",((C49*'Shares'!$B$4)+(D49*'Shares'!$B$5)))</f>
        <v/>
      </c>
      <c r="G49" s="11"/>
      <c r="H49" s="12" t="str">
        <f>IF($A49="","",MAX(0,(F49-G49)))</f>
        <v/>
      </c>
    </row>
    <row r="50" spans="1:8" x14ac:dyDescent="0.25">
      <c r="C50" s="11"/>
      <c r="D50" s="11"/>
      <c r="F50" s="12" t="str">
        <f>IF($A50="","",((C50*'Shares'!$B$4)+(D50*'Shares'!$B$5)))</f>
        <v/>
      </c>
      <c r="G50" s="11"/>
      <c r="H50" s="12" t="str">
        <f>IF($A50="","",MAX(0,(F50-G50)))</f>
        <v/>
      </c>
    </row>
    <row r="51" spans="1:8" x14ac:dyDescent="0.25">
      <c r="C51" s="11"/>
      <c r="D51" s="11"/>
      <c r="F51" s="12" t="str">
        <f>IF($A51="","",((C51*'Shares'!$B$4)+(D51*'Shares'!$B$5)))</f>
        <v/>
      </c>
      <c r="G51" s="11"/>
      <c r="H51" s="12" t="str">
        <f>IF($A51="","",MAX(0,(F51-G51)))</f>
        <v/>
      </c>
    </row>
    <row r="52" spans="1:8" x14ac:dyDescent="0.25">
      <c r="C52" s="11"/>
      <c r="D52" s="11"/>
      <c r="F52" s="12" t="str">
        <f>IF($A52="","",((C52*'Shares'!$B$4)+(D52*'Shares'!$B$5)))</f>
        <v/>
      </c>
      <c r="G52" s="11"/>
      <c r="H52" s="12" t="str">
        <f>IF($A52="","",MAX(0,(F52-G52)))</f>
        <v/>
      </c>
    </row>
    <row r="53" spans="1:8" x14ac:dyDescent="0.25">
      <c r="C53" s="11"/>
      <c r="D53" s="11"/>
      <c r="F53" s="12" t="str">
        <f>IF($A53="","",((C53*'Shares'!$B$4)+(D53*'Shares'!$B$5)))</f>
        <v/>
      </c>
      <c r="G53" s="11"/>
      <c r="H53" s="12" t="str">
        <f>IF($A53="","",MAX(0,(F53-G53)))</f>
        <v/>
      </c>
    </row>
    <row r="54" spans="1:8" x14ac:dyDescent="0.25">
      <c r="C54" s="11"/>
      <c r="D54" s="11"/>
      <c r="F54" s="12" t="str">
        <f>IF($A54="","",((C54*'Shares'!$B$4)+(D54*'Shares'!$B$5)))</f>
        <v/>
      </c>
      <c r="G54" s="11"/>
      <c r="H54" s="12" t="str">
        <f>IF($A54="","",MAX(0,(F54-G54)))</f>
        <v/>
      </c>
    </row>
    <row r="55" spans="1:8" x14ac:dyDescent="0.25">
      <c r="C55" s="11"/>
      <c r="D55" s="11"/>
      <c r="F55" s="12" t="str">
        <f>IF($A55="","",((C55*'Shares'!$B$4)+(D55*'Shares'!$B$5)))</f>
        <v/>
      </c>
      <c r="G55" s="11"/>
      <c r="H55" s="12" t="str">
        <f>IF($A55="","",MAX(0,(F55-G55)))</f>
        <v/>
      </c>
    </row>
    <row r="56" spans="1:8" x14ac:dyDescent="0.25">
      <c r="C56" s="11"/>
      <c r="D56" s="11"/>
      <c r="F56" s="12" t="str">
        <f>IF($A56="","",((C56*'Shares'!$B$4)+(D56*'Shares'!$B$5)))</f>
        <v/>
      </c>
      <c r="G56" s="11"/>
      <c r="H56" s="12" t="str">
        <f>IF($A56="","",MAX(0,(F56-G56)))</f>
        <v/>
      </c>
    </row>
    <row r="57" spans="1:8" x14ac:dyDescent="0.25">
      <c r="C57" s="11"/>
      <c r="D57" s="11"/>
      <c r="F57" s="12" t="str">
        <f>IF($A57="","",((C57*'Shares'!$B$4)+(D57*'Shares'!$B$5)))</f>
        <v/>
      </c>
      <c r="G57" s="11"/>
      <c r="H57" s="12" t="str">
        <f>IF($A57="","",MAX(0,(F57-G57)))</f>
        <v/>
      </c>
    </row>
    <row r="58" spans="1:8" x14ac:dyDescent="0.25">
      <c r="C58" s="11"/>
      <c r="D58" s="11"/>
      <c r="F58" s="12" t="str">
        <f>IF($A58="","",((C58*'Shares'!$B$4)+(D58*'Shares'!$B$5)))</f>
        <v/>
      </c>
      <c r="G58" s="11"/>
      <c r="H58" s="12" t="str">
        <f>IF($A58="","",MAX(0,(F58-G58)))</f>
        <v/>
      </c>
    </row>
    <row r="59" spans="1:8" x14ac:dyDescent="0.25">
      <c r="C59" s="11"/>
      <c r="D59" s="11"/>
      <c r="F59" s="12" t="str">
        <f>IF($A59="","",((C59*'Shares'!$B$4)+(D59*'Shares'!$B$5)))</f>
        <v/>
      </c>
      <c r="G59" s="11"/>
      <c r="H59" s="12" t="str">
        <f>IF($A59="","",MAX(0,(F59-G59)))</f>
        <v/>
      </c>
    </row>
    <row r="60" spans="1:8" x14ac:dyDescent="0.25">
      <c r="C60" s="11"/>
      <c r="D60" s="11"/>
      <c r="F60" s="12" t="str">
        <f>IF($A60="","",((C60*'Shares'!$B$4)+(D60*'Shares'!$B$5)))</f>
        <v/>
      </c>
      <c r="G60" s="11"/>
      <c r="H60" s="12" t="str">
        <f>IF($A60="","",MAX(0,(F60-G60)))</f>
        <v/>
      </c>
    </row>
    <row r="61" spans="1:8" x14ac:dyDescent="0.25">
      <c r="C61" s="11"/>
      <c r="D61" s="11"/>
      <c r="F61" s="12" t="str">
        <f>IF($A61="","",((C61*'Shares'!$B$4)+(D61*'Shares'!$B$5)))</f>
        <v/>
      </c>
      <c r="G61" s="11"/>
      <c r="H61" s="12" t="str">
        <f>IF($A61="","",MAX(0,(F61-G61)))</f>
        <v/>
      </c>
    </row>
    <row r="62" spans="1:8" x14ac:dyDescent="0.25">
      <c r="C62" s="11"/>
      <c r="D62" s="11"/>
      <c r="F62" s="12" t="str">
        <f>IF($A62="","",((C62*'Shares'!$B$4)+(D62*'Shares'!$B$5)))</f>
        <v/>
      </c>
      <c r="G62" s="11"/>
      <c r="H62" s="12" t="str">
        <f>IF($A62="","",MAX(0,(F62-G62)))</f>
        <v/>
      </c>
    </row>
    <row r="63" spans="1:8" x14ac:dyDescent="0.25">
      <c r="C63" s="11"/>
      <c r="D63" s="11"/>
      <c r="F63" s="12" t="str">
        <f>IF($A63="","",((C63*'Shares'!$B$4)+(D63*'Shares'!$B$5)))</f>
        <v/>
      </c>
      <c r="G63" s="11"/>
      <c r="H63" s="12" t="str">
        <f>IF($A63="","",MAX(0,(F63-G63)))</f>
        <v/>
      </c>
    </row>
    <row r="64" spans="1:8" x14ac:dyDescent="0.25">
      <c r="C64" s="11"/>
      <c r="D64" s="11"/>
      <c r="F64" s="12" t="str">
        <f>IF($A64="","",((C64*'Shares'!$B$4)+(D64*'Shares'!$B$5)))</f>
        <v/>
      </c>
      <c r="G64" s="11"/>
      <c r="H64" s="12" t="str">
        <f>IF($A64="","",MAX(0,(F64-G64)))</f>
        <v/>
      </c>
    </row>
    <row r="65" spans="1:8" x14ac:dyDescent="0.25">
      <c r="C65" s="11"/>
      <c r="D65" s="11"/>
      <c r="F65" s="12" t="str">
        <f>IF($A65="","",((C65*'Shares'!$B$4)+(D65*'Shares'!$B$5)))</f>
        <v/>
      </c>
      <c r="G65" s="11"/>
      <c r="H65" s="12" t="str">
        <f>IF($A65="","",MAX(0,(F65-G65)))</f>
        <v/>
      </c>
    </row>
    <row r="66" spans="1:8" x14ac:dyDescent="0.25">
      <c r="C66" s="11"/>
      <c r="D66" s="11"/>
      <c r="F66" s="12" t="str">
        <f>IF($A66="","",((C66*'Shares'!$B$4)+(D66*'Shares'!$B$5)))</f>
        <v/>
      </c>
      <c r="G66" s="11"/>
      <c r="H66" s="12" t="str">
        <f>IF($A66="","",MAX(0,(F66-G66)))</f>
        <v/>
      </c>
    </row>
    <row r="67" spans="1:8" x14ac:dyDescent="0.25">
      <c r="C67" s="11"/>
      <c r="D67" s="11"/>
      <c r="F67" s="12" t="str">
        <f>IF($A67="","",((C67*'Shares'!$B$4)+(D67*'Shares'!$B$5)))</f>
        <v/>
      </c>
      <c r="G67" s="11"/>
      <c r="H67" s="12" t="str">
        <f>IF($A67="","",MAX(0,(F67-G67)))</f>
        <v/>
      </c>
    </row>
    <row r="68" spans="1:8" x14ac:dyDescent="0.25">
      <c r="C68" s="11"/>
      <c r="D68" s="11"/>
      <c r="F68" s="12" t="str">
        <f>IF($A68="","",((C68*'Shares'!$B$4)+(D68*'Shares'!$B$5)))</f>
        <v/>
      </c>
      <c r="G68" s="11"/>
      <c r="H68" s="12" t="str">
        <f>IF($A68="","",MAX(0,(F68-G68)))</f>
        <v/>
      </c>
    </row>
    <row r="69" spans="1:8" x14ac:dyDescent="0.25">
      <c r="C69" s="11"/>
      <c r="D69" s="11"/>
      <c r="F69" s="12" t="str">
        <f>IF($A69="","",((C69*'Shares'!$B$4)+(D69*'Shares'!$B$5)))</f>
        <v/>
      </c>
      <c r="G69" s="11"/>
      <c r="H69" s="12" t="str">
        <f>IF($A69="","",MAX(0,(F69-G69)))</f>
        <v/>
      </c>
    </row>
    <row r="70" spans="1:8" x14ac:dyDescent="0.25">
      <c r="C70" s="11"/>
      <c r="D70" s="11"/>
      <c r="F70" s="12" t="str">
        <f>IF($A70="","",((C70*'Shares'!$B$4)+(D70*'Shares'!$B$5)))</f>
        <v/>
      </c>
      <c r="G70" s="11"/>
      <c r="H70" s="12" t="str">
        <f>IF($A70="","",MAX(0,(F70-G70)))</f>
        <v/>
      </c>
    </row>
    <row r="71" spans="1:8" x14ac:dyDescent="0.25">
      <c r="C71" s="11"/>
      <c r="D71" s="11"/>
      <c r="F71" s="12" t="str">
        <f>IF($A71="","",((C71*'Shares'!$B$4)+(D71*'Shares'!$B$5)))</f>
        <v/>
      </c>
      <c r="G71" s="11"/>
      <c r="H71" s="12" t="str">
        <f>IF($A71="","",MAX(0,(F71-G71)))</f>
        <v/>
      </c>
    </row>
    <row r="72" spans="1:8" x14ac:dyDescent="0.25">
      <c r="C72" s="11"/>
      <c r="D72" s="11"/>
      <c r="F72" s="12" t="str">
        <f>IF($A72="","",((C72*'Shares'!$B$4)+(D72*'Shares'!$B$5)))</f>
        <v/>
      </c>
      <c r="G72" s="11"/>
      <c r="H72" s="12" t="str">
        <f>IF($A72="","",MAX(0,(F72-G72)))</f>
        <v/>
      </c>
    </row>
    <row r="73" spans="1:8" x14ac:dyDescent="0.25">
      <c r="C73" s="11"/>
      <c r="D73" s="11"/>
      <c r="F73" s="12" t="str">
        <f>IF($A73="","",((C73*'Shares'!$B$4)+(D73*'Shares'!$B$5)))</f>
        <v/>
      </c>
      <c r="G73" s="11"/>
      <c r="H73" s="12" t="str">
        <f>IF($A73="","",MAX(0,(F73-G73)))</f>
        <v/>
      </c>
    </row>
    <row r="74" spans="1:8" x14ac:dyDescent="0.25">
      <c r="C74" s="11"/>
      <c r="D74" s="11"/>
      <c r="F74" s="12" t="str">
        <f>IF($A74="","",((C74*'Shares'!$B$4)+(D74*'Shares'!$B$5)))</f>
        <v/>
      </c>
      <c r="G74" s="11"/>
      <c r="H74" s="12" t="str">
        <f>IF($A74="","",MAX(0,(F74-G74)))</f>
        <v/>
      </c>
    </row>
    <row r="75" spans="1:8" x14ac:dyDescent="0.25">
      <c r="C75" s="11"/>
      <c r="D75" s="11"/>
      <c r="F75" s="12" t="str">
        <f>IF($A75="","",((C75*'Shares'!$B$4)+(D75*'Shares'!$B$5)))</f>
        <v/>
      </c>
      <c r="G75" s="11"/>
      <c r="H75" s="12" t="str">
        <f>IF($A75="","",MAX(0,(F75-G75)))</f>
        <v/>
      </c>
    </row>
    <row r="76" spans="1:8" x14ac:dyDescent="0.25">
      <c r="C76" s="11"/>
      <c r="D76" s="11"/>
      <c r="F76" s="12" t="str">
        <f>IF($A76="","",((C76*'Shares'!$B$4)+(D76*'Shares'!$B$5)))</f>
        <v/>
      </c>
      <c r="G76" s="11"/>
      <c r="H76" s="12" t="str">
        <f>IF($A76="","",MAX(0,(F76-G76)))</f>
        <v/>
      </c>
    </row>
    <row r="77" spans="1:8" x14ac:dyDescent="0.25">
      <c r="C77" s="11"/>
      <c r="D77" s="11"/>
      <c r="F77" s="12" t="str">
        <f>IF($A77="","",((C77*'Shares'!$B$4)+(D77*'Shares'!$B$5)))</f>
        <v/>
      </c>
      <c r="G77" s="11"/>
      <c r="H77" s="12" t="str">
        <f>IF($A77="","",MAX(0,(F77-G77)))</f>
        <v/>
      </c>
    </row>
    <row r="78" spans="1:8" x14ac:dyDescent="0.25">
      <c r="C78" s="11"/>
      <c r="D78" s="11"/>
      <c r="F78" s="12" t="str">
        <f>IF($A78="","",((C78*'Shares'!$B$4)+(D78*'Shares'!$B$5)))</f>
        <v/>
      </c>
      <c r="G78" s="11"/>
      <c r="H78" s="12" t="str">
        <f>IF($A78="","",MAX(0,(F78-G78)))</f>
        <v/>
      </c>
    </row>
    <row r="79" spans="1:8" x14ac:dyDescent="0.25">
      <c r="C79" s="11"/>
      <c r="D79" s="11"/>
      <c r="F79" s="12" t="str">
        <f>IF($A79="","",((C79*'Shares'!$B$4)+(D79*'Shares'!$B$5)))</f>
        <v/>
      </c>
      <c r="G79" s="11"/>
      <c r="H79" s="12" t="str">
        <f>IF($A79="","",MAX(0,(F79-G79)))</f>
        <v/>
      </c>
    </row>
    <row r="80" spans="1:8" x14ac:dyDescent="0.25">
      <c r="C80" s="11"/>
      <c r="D80" s="11"/>
      <c r="F80" s="12" t="str">
        <f>IF($A80="","",((C80*'Shares'!$B$4)+(D80*'Shares'!$B$5)))</f>
        <v/>
      </c>
      <c r="G80" s="11"/>
      <c r="H80" s="12" t="str">
        <f>IF($A80="","",MAX(0,(F80-G80)))</f>
        <v/>
      </c>
    </row>
    <row r="81" spans="1:8" x14ac:dyDescent="0.25">
      <c r="C81" s="11"/>
      <c r="D81" s="11"/>
      <c r="F81" s="12" t="str">
        <f>IF($A81="","",((C81*'Shares'!$B$4)+(D81*'Shares'!$B$5)))</f>
        <v/>
      </c>
      <c r="G81" s="11"/>
      <c r="H81" s="12" t="str">
        <f>IF($A81="","",MAX(0,(F81-G81)))</f>
        <v/>
      </c>
    </row>
    <row r="82" spans="1:8" x14ac:dyDescent="0.25">
      <c r="C82" s="11"/>
      <c r="D82" s="11"/>
      <c r="F82" s="12" t="str">
        <f>IF($A82="","",((C82*'Shares'!$B$4)+(D82*'Shares'!$B$5)))</f>
        <v/>
      </c>
      <c r="G82" s="11"/>
      <c r="H82" s="12" t="str">
        <f>IF($A82="","",MAX(0,(F82-G82)))</f>
        <v/>
      </c>
    </row>
    <row r="83" spans="1:8" x14ac:dyDescent="0.25">
      <c r="C83" s="11"/>
      <c r="D83" s="11"/>
      <c r="F83" s="12" t="str">
        <f>IF($A83="","",((C83*'Shares'!$B$4)+(D83*'Shares'!$B$5)))</f>
        <v/>
      </c>
      <c r="G83" s="11"/>
      <c r="H83" s="12" t="str">
        <f>IF($A83="","",MAX(0,(F83-G83)))</f>
        <v/>
      </c>
    </row>
    <row r="84" spans="1:8" x14ac:dyDescent="0.25">
      <c r="C84" s="11"/>
      <c r="D84" s="11"/>
      <c r="F84" s="12" t="str">
        <f>IF($A84="","",((C84*'Shares'!$B$4)+(D84*'Shares'!$B$5)))</f>
        <v/>
      </c>
      <c r="G84" s="11"/>
      <c r="H84" s="12" t="str">
        <f>IF($A84="","",MAX(0,(F84-G84)))</f>
        <v/>
      </c>
    </row>
    <row r="85" spans="1:8" x14ac:dyDescent="0.25">
      <c r="C85" s="11"/>
      <c r="D85" s="11"/>
      <c r="F85" s="12" t="str">
        <f>IF($A85="","",((C85*'Shares'!$B$4)+(D85*'Shares'!$B$5)))</f>
        <v/>
      </c>
      <c r="G85" s="11"/>
      <c r="H85" s="12" t="str">
        <f>IF($A85="","",MAX(0,(F85-G85)))</f>
        <v/>
      </c>
    </row>
    <row r="86" spans="1:8" x14ac:dyDescent="0.25">
      <c r="C86" s="11"/>
      <c r="D86" s="11"/>
      <c r="F86" s="12" t="str">
        <f>IF($A86="","",((C86*'Shares'!$B$4)+(D86*'Shares'!$B$5)))</f>
        <v/>
      </c>
      <c r="G86" s="11"/>
      <c r="H86" s="12" t="str">
        <f>IF($A86="","",MAX(0,(F86-G86)))</f>
        <v/>
      </c>
    </row>
    <row r="87" spans="1:8" x14ac:dyDescent="0.25">
      <c r="C87" s="11"/>
      <c r="D87" s="11"/>
      <c r="F87" s="12" t="str">
        <f>IF($A87="","",((C87*'Shares'!$B$4)+(D87*'Shares'!$B$5)))</f>
        <v/>
      </c>
      <c r="G87" s="11"/>
      <c r="H87" s="12" t="str">
        <f>IF($A87="","",MAX(0,(F87-G87)))</f>
        <v/>
      </c>
    </row>
    <row r="88" spans="1:8" x14ac:dyDescent="0.25">
      <c r="C88" s="11"/>
      <c r="D88" s="11"/>
      <c r="F88" s="12" t="str">
        <f>IF($A88="","",((C88*'Shares'!$B$4)+(D88*'Shares'!$B$5)))</f>
        <v/>
      </c>
      <c r="G88" s="11"/>
      <c r="H88" s="12" t="str">
        <f>IF($A88="","",MAX(0,(F88-G88)))</f>
        <v/>
      </c>
    </row>
    <row r="89" spans="1:8" x14ac:dyDescent="0.25">
      <c r="C89" s="11"/>
      <c r="D89" s="11"/>
      <c r="F89" s="12" t="str">
        <f>IF($A89="","",((C89*'Shares'!$B$4)+(D89*'Shares'!$B$5)))</f>
        <v/>
      </c>
      <c r="G89" s="11"/>
      <c r="H89" s="12" t="str">
        <f>IF($A89="","",MAX(0,(F89-G89)))</f>
        <v/>
      </c>
    </row>
    <row r="90" spans="1:8" x14ac:dyDescent="0.25">
      <c r="C90" s="11"/>
      <c r="D90" s="11"/>
      <c r="F90" s="12" t="str">
        <f>IF($A90="","",((C90*'Shares'!$B$4)+(D90*'Shares'!$B$5)))</f>
        <v/>
      </c>
      <c r="G90" s="11"/>
      <c r="H90" s="12" t="str">
        <f>IF($A90="","",MAX(0,(F90-G90)))</f>
        <v/>
      </c>
    </row>
    <row r="91" spans="1:8" x14ac:dyDescent="0.25">
      <c r="C91" s="11"/>
      <c r="D91" s="11"/>
      <c r="F91" s="12" t="str">
        <f>IF($A91="","",((C91*'Shares'!$B$4)+(D91*'Shares'!$B$5)))</f>
        <v/>
      </c>
      <c r="G91" s="11"/>
      <c r="H91" s="12" t="str">
        <f>IF($A91="","",MAX(0,(F91-G91)))</f>
        <v/>
      </c>
    </row>
    <row r="92" spans="1:8" x14ac:dyDescent="0.25">
      <c r="C92" s="11"/>
      <c r="D92" s="11"/>
      <c r="F92" s="12" t="str">
        <f>IF($A92="","",((C92*'Shares'!$B$4)+(D92*'Shares'!$B$5)))</f>
        <v/>
      </c>
      <c r="G92" s="11"/>
      <c r="H92" s="12" t="str">
        <f>IF($A92="","",MAX(0,(F92-G92)))</f>
        <v/>
      </c>
    </row>
    <row r="93" spans="1:8" x14ac:dyDescent="0.25">
      <c r="C93" s="11"/>
      <c r="D93" s="11"/>
      <c r="F93" s="12" t="str">
        <f>IF($A93="","",((C93*'Shares'!$B$4)+(D93*'Shares'!$B$5)))</f>
        <v/>
      </c>
      <c r="G93" s="11"/>
      <c r="H93" s="12" t="str">
        <f>IF($A93="","",MAX(0,(F93-G93)))</f>
        <v/>
      </c>
    </row>
    <row r="94" spans="1:8" x14ac:dyDescent="0.25">
      <c r="C94" s="11"/>
      <c r="D94" s="11"/>
      <c r="F94" s="12" t="str">
        <f>IF($A94="","",((C94*'Shares'!$B$4)+(D94*'Shares'!$B$5)))</f>
        <v/>
      </c>
      <c r="G94" s="11"/>
      <c r="H94" s="12" t="str">
        <f>IF($A94="","",MAX(0,(F94-G94)))</f>
        <v/>
      </c>
    </row>
    <row r="95" spans="1:8" x14ac:dyDescent="0.25">
      <c r="C95" s="11"/>
      <c r="D95" s="11"/>
      <c r="F95" s="12" t="str">
        <f>IF($A95="","",((C95*'Shares'!$B$4)+(D95*'Shares'!$B$5)))</f>
        <v/>
      </c>
      <c r="G95" s="11"/>
      <c r="H95" s="12" t="str">
        <f>IF($A95="","",MAX(0,(F95-G95)))</f>
        <v/>
      </c>
    </row>
    <row r="96" spans="1:8" x14ac:dyDescent="0.25">
      <c r="C96" s="11"/>
      <c r="D96" s="11"/>
      <c r="F96" s="12" t="str">
        <f>IF($A96="","",((C96*'Shares'!$B$4)+(D96*'Shares'!$B$5)))</f>
        <v/>
      </c>
      <c r="G96" s="11"/>
      <c r="H96" s="12" t="str">
        <f>IF($A96="","",MAX(0,(F96-G96)))</f>
        <v/>
      </c>
    </row>
    <row r="97" spans="1:8" x14ac:dyDescent="0.25">
      <c r="C97" s="11"/>
      <c r="D97" s="11"/>
      <c r="F97" s="12" t="str">
        <f>IF($A97="","",((C97*'Shares'!$B$4)+(D97*'Shares'!$B$5)))</f>
        <v/>
      </c>
      <c r="G97" s="11"/>
      <c r="H97" s="12" t="str">
        <f>IF($A97="","",MAX(0,(F97-G97)))</f>
        <v/>
      </c>
    </row>
    <row r="98" spans="1:8" x14ac:dyDescent="0.25">
      <c r="C98" s="11"/>
      <c r="D98" s="11"/>
      <c r="F98" s="12" t="str">
        <f>IF($A98="","",((C98*'Shares'!$B$4)+(D98*'Shares'!$B$5)))</f>
        <v/>
      </c>
      <c r="G98" s="11"/>
      <c r="H98" s="12" t="str">
        <f>IF($A98="","",MAX(0,(F98-G98)))</f>
        <v/>
      </c>
    </row>
    <row r="99" spans="1:8" x14ac:dyDescent="0.25">
      <c r="C99" s="11"/>
      <c r="D99" s="11"/>
      <c r="F99" s="12" t="str">
        <f>IF($A99="","",((C99*'Shares'!$B$4)+(D99*'Shares'!$B$5)))</f>
        <v/>
      </c>
      <c r="G99" s="11"/>
      <c r="H99" s="12" t="str">
        <f>IF($A99="","",MAX(0,(F99-G99)))</f>
        <v/>
      </c>
    </row>
    <row r="100" spans="1:8" x14ac:dyDescent="0.25">
      <c r="C100" s="11"/>
      <c r="D100" s="11"/>
      <c r="F100" s="12" t="str">
        <f>IF($A100="","",((C100*'Shares'!$B$4)+(D100*'Shares'!$B$5)))</f>
        <v/>
      </c>
      <c r="G100" s="11"/>
      <c r="H100" s="12" t="str">
        <f>IF($A100="","",MAX(0,(F100-G100)))</f>
        <v/>
      </c>
    </row>
    <row r="101" spans="1:8" x14ac:dyDescent="0.25">
      <c r="C101" s="11"/>
      <c r="D101" s="11"/>
      <c r="F101" s="12" t="str">
        <f>IF($A101="","",((C101*'Shares'!$B$4)+(D101*'Shares'!$B$5)))</f>
        <v/>
      </c>
      <c r="G101" s="11"/>
      <c r="H101" s="12" t="str">
        <f>IF($A101="","",MAX(0,(F101-G101)))</f>
        <v/>
      </c>
    </row>
    <row r="102" spans="1:8" x14ac:dyDescent="0.25">
      <c r="C102" s="11"/>
      <c r="D102" s="11"/>
      <c r="F102" s="12" t="str">
        <f>IF($A102="","",((C102*'Shares'!$B$4)+(D102*'Shares'!$B$5)))</f>
        <v/>
      </c>
      <c r="G102" s="11"/>
      <c r="H102" s="12" t="str">
        <f>IF($A102="","",MAX(0,(F102-G102)))</f>
        <v/>
      </c>
    </row>
    <row r="103" spans="1:8" x14ac:dyDescent="0.25">
      <c r="C103" s="11"/>
      <c r="D103" s="11"/>
      <c r="F103" s="12" t="str">
        <f>IF($A103="","",((C103*'Shares'!$B$4)+(D103*'Shares'!$B$5)))</f>
        <v/>
      </c>
      <c r="G103" s="11"/>
      <c r="H103" s="12" t="str">
        <f>IF($A103="","",MAX(0,(F103-G103)))</f>
        <v/>
      </c>
    </row>
    <row r="104" spans="1:8" x14ac:dyDescent="0.25">
      <c r="C104" s="11"/>
      <c r="D104" s="11"/>
      <c r="F104" s="12" t="str">
        <f>IF($A104="","",((C104*'Shares'!$B$4)+(D104*'Shares'!$B$5)))</f>
        <v/>
      </c>
      <c r="G104" s="11"/>
      <c r="H104" s="12" t="str">
        <f>IF($A104="","",MAX(0,(F104-G104)))</f>
        <v/>
      </c>
    </row>
    <row r="105" spans="1:8" x14ac:dyDescent="0.25">
      <c r="C105" s="11"/>
      <c r="D105" s="11"/>
      <c r="F105" s="12" t="str">
        <f>IF($A105="","",((C105*'Shares'!$B$4)+(D105*'Shares'!$B$5)))</f>
        <v/>
      </c>
      <c r="G105" s="11"/>
      <c r="H105" s="12" t="str">
        <f>IF($A105="","",MAX(0,(F105-G105)))</f>
        <v/>
      </c>
    </row>
    <row r="106" spans="1:8" x14ac:dyDescent="0.25">
      <c r="C106" s="11"/>
      <c r="D106" s="11"/>
      <c r="F106" s="12" t="str">
        <f>IF($A106="","",((C106*'Shares'!$B$4)+(D106*'Shares'!$B$5)))</f>
        <v/>
      </c>
      <c r="G106" s="11"/>
      <c r="H106" s="12" t="str">
        <f>IF($A106="","",MAX(0,(F106-G106)))</f>
        <v/>
      </c>
    </row>
    <row r="107" spans="1:8" x14ac:dyDescent="0.25">
      <c r="C107" s="11"/>
      <c r="D107" s="11"/>
      <c r="F107" s="12" t="str">
        <f>IF($A107="","",((C107*'Shares'!$B$4)+(D107*'Shares'!$B$5)))</f>
        <v/>
      </c>
      <c r="G107" s="11"/>
      <c r="H107" s="12" t="str">
        <f>IF($A107="","",MAX(0,(F107-G107)))</f>
        <v/>
      </c>
    </row>
    <row r="108" spans="1:8" x14ac:dyDescent="0.25">
      <c r="C108" s="11"/>
      <c r="D108" s="11"/>
      <c r="F108" s="12" t="str">
        <f>IF($A108="","",((C108*'Shares'!$B$4)+(D108*'Shares'!$B$5)))</f>
        <v/>
      </c>
      <c r="G108" s="11"/>
      <c r="H108" s="12" t="str">
        <f>IF($A108="","",MAX(0,(F108-G108)))</f>
        <v/>
      </c>
    </row>
    <row r="109" spans="1:8" x14ac:dyDescent="0.25">
      <c r="C109" s="11"/>
      <c r="D109" s="11"/>
      <c r="F109" s="12" t="str">
        <f>IF($A109="","",((C109*'Shares'!$B$4)+(D109*'Shares'!$B$5)))</f>
        <v/>
      </c>
      <c r="G109" s="11"/>
      <c r="H109" s="12" t="str">
        <f>IF($A109="","",MAX(0,(F109-G109)))</f>
        <v/>
      </c>
    </row>
    <row r="110" spans="1:8" x14ac:dyDescent="0.25">
      <c r="C110" s="11"/>
      <c r="D110" s="11"/>
      <c r="F110" s="12" t="str">
        <f>IF($A110="","",((C110*'Shares'!$B$4)+(D110*'Shares'!$B$5)))</f>
        <v/>
      </c>
      <c r="G110" s="11"/>
      <c r="H110" s="12" t="str">
        <f>IF($A110="","",MAX(0,(F110-G110)))</f>
        <v/>
      </c>
    </row>
    <row r="111" spans="1:8" x14ac:dyDescent="0.25">
      <c r="C111" s="11"/>
      <c r="D111" s="11"/>
      <c r="F111" s="12" t="str">
        <f>IF($A111="","",((C111*'Shares'!$B$4)+(D111*'Shares'!$B$5)))</f>
        <v/>
      </c>
      <c r="G111" s="11"/>
      <c r="H111" s="12" t="str">
        <f>IF($A111="","",MAX(0,(F111-G111)))</f>
        <v/>
      </c>
    </row>
    <row r="112" spans="1:8" x14ac:dyDescent="0.25">
      <c r="C112" s="11"/>
      <c r="D112" s="11"/>
      <c r="F112" s="12" t="str">
        <f>IF($A112="","",((C112*'Shares'!$B$4)+(D112*'Shares'!$B$5)))</f>
        <v/>
      </c>
      <c r="G112" s="11"/>
      <c r="H112" s="12" t="str">
        <f>IF($A112="","",MAX(0,(F112-G112)))</f>
        <v/>
      </c>
    </row>
    <row r="113" spans="1:8" x14ac:dyDescent="0.25">
      <c r="C113" s="11"/>
      <c r="D113" s="11"/>
      <c r="F113" s="12" t="str">
        <f>IF($A113="","",((C113*'Shares'!$B$4)+(D113*'Shares'!$B$5)))</f>
        <v/>
      </c>
      <c r="G113" s="11"/>
      <c r="H113" s="12" t="str">
        <f>IF($A113="","",MAX(0,(F113-G113)))</f>
        <v/>
      </c>
    </row>
    <row r="114" spans="1:8" x14ac:dyDescent="0.25">
      <c r="C114" s="11"/>
      <c r="D114" s="11"/>
      <c r="F114" s="12" t="str">
        <f>IF($A114="","",((C114*'Shares'!$B$4)+(D114*'Shares'!$B$5)))</f>
        <v/>
      </c>
      <c r="G114" s="11"/>
      <c r="H114" s="12" t="str">
        <f>IF($A114="","",MAX(0,(F114-G114)))</f>
        <v/>
      </c>
    </row>
    <row r="115" spans="1:8" x14ac:dyDescent="0.25">
      <c r="C115" s="11"/>
      <c r="D115" s="11"/>
      <c r="F115" s="12" t="str">
        <f>IF($A115="","",((C115*'Shares'!$B$4)+(D115*'Shares'!$B$5)))</f>
        <v/>
      </c>
      <c r="G115" s="11"/>
      <c r="H115" s="12" t="str">
        <f>IF($A115="","",MAX(0,(F115-G115)))</f>
        <v/>
      </c>
    </row>
    <row r="116" spans="1:8" x14ac:dyDescent="0.25">
      <c r="C116" s="11"/>
      <c r="D116" s="11"/>
      <c r="F116" s="12" t="str">
        <f>IF($A116="","",((C116*'Shares'!$B$4)+(D116*'Shares'!$B$5)))</f>
        <v/>
      </c>
      <c r="G116" s="11"/>
      <c r="H116" s="12" t="str">
        <f>IF($A116="","",MAX(0,(F116-G116)))</f>
        <v/>
      </c>
    </row>
    <row r="117" spans="1:8" x14ac:dyDescent="0.25">
      <c r="C117" s="11"/>
      <c r="D117" s="11"/>
      <c r="F117" s="12" t="str">
        <f>IF($A117="","",((C117*'Shares'!$B$4)+(D117*'Shares'!$B$5)))</f>
        <v/>
      </c>
      <c r="G117" s="11"/>
      <c r="H117" s="12" t="str">
        <f>IF($A117="","",MAX(0,(F117-G117)))</f>
        <v/>
      </c>
    </row>
    <row r="118" spans="1:8" x14ac:dyDescent="0.25">
      <c r="C118" s="11"/>
      <c r="D118" s="11"/>
      <c r="F118" s="12" t="str">
        <f>IF($A118="","",((C118*'Shares'!$B$4)+(D118*'Shares'!$B$5)))</f>
        <v/>
      </c>
      <c r="G118" s="11"/>
      <c r="H118" s="12" t="str">
        <f>IF($A118="","",MAX(0,(F118-G118)))</f>
        <v/>
      </c>
    </row>
    <row r="119" spans="1:8" x14ac:dyDescent="0.25">
      <c r="C119" s="11"/>
      <c r="D119" s="11"/>
      <c r="F119" s="12" t="str">
        <f>IF($A119="","",((C119*'Shares'!$B$4)+(D119*'Shares'!$B$5)))</f>
        <v/>
      </c>
      <c r="G119" s="11"/>
      <c r="H119" s="12" t="str">
        <f>IF($A119="","",MAX(0,(F119-G119)))</f>
        <v/>
      </c>
    </row>
    <row r="120" spans="1:8" x14ac:dyDescent="0.25">
      <c r="C120" s="11"/>
      <c r="D120" s="11"/>
      <c r="F120" s="12" t="str">
        <f>IF($A120="","",((C120*'Shares'!$B$4)+(D120*'Shares'!$B$5)))</f>
        <v/>
      </c>
      <c r="G120" s="11"/>
      <c r="H120" s="12" t="str">
        <f>IF($A120="","",MAX(0,(F120-G120)))</f>
        <v/>
      </c>
    </row>
    <row r="121" spans="1:8" x14ac:dyDescent="0.25">
      <c r="C121" s="11"/>
      <c r="D121" s="11"/>
      <c r="F121" s="12" t="str">
        <f>IF($A121="","",((C121*'Shares'!$B$4)+(D121*'Shares'!$B$5)))</f>
        <v/>
      </c>
      <c r="G121" s="11"/>
      <c r="H121" s="12" t="str">
        <f>IF($A121="","",MAX(0,(F121-G121)))</f>
        <v/>
      </c>
    </row>
    <row r="122" spans="1:8" x14ac:dyDescent="0.25">
      <c r="C122" s="11"/>
      <c r="D122" s="11"/>
      <c r="F122" s="12" t="str">
        <f>IF($A122="","",((C122*'Shares'!$B$4)+(D122*'Shares'!$B$5)))</f>
        <v/>
      </c>
      <c r="G122" s="11"/>
      <c r="H122" s="12" t="str">
        <f>IF($A122="","",MAX(0,(F122-G122)))</f>
        <v/>
      </c>
    </row>
    <row r="123" spans="1:8" x14ac:dyDescent="0.25">
      <c r="C123" s="11"/>
      <c r="D123" s="11"/>
      <c r="F123" s="12" t="str">
        <f>IF($A123="","",((C123*'Shares'!$B$4)+(D123*'Shares'!$B$5)))</f>
        <v/>
      </c>
      <c r="G123" s="11"/>
      <c r="H123" s="12" t="str">
        <f>IF($A123="","",MAX(0,(F123-G123)))</f>
        <v/>
      </c>
    </row>
    <row r="124" spans="1:8" x14ac:dyDescent="0.25">
      <c r="C124" s="11"/>
      <c r="D124" s="11"/>
      <c r="F124" s="12" t="str">
        <f>IF($A124="","",((C124*'Shares'!$B$4)+(D124*'Shares'!$B$5)))</f>
        <v/>
      </c>
      <c r="G124" s="11"/>
      <c r="H124" s="12" t="str">
        <f>IF($A124="","",MAX(0,(F124-G124)))</f>
        <v/>
      </c>
    </row>
    <row r="125" spans="1:8" x14ac:dyDescent="0.25">
      <c r="C125" s="11"/>
      <c r="D125" s="11"/>
      <c r="F125" s="12" t="str">
        <f>IF($A125="","",((C125*'Shares'!$B$4)+(D125*'Shares'!$B$5)))</f>
        <v/>
      </c>
      <c r="G125" s="11"/>
      <c r="H125" s="12" t="str">
        <f>IF($A125="","",MAX(0,(F125-G125)))</f>
        <v/>
      </c>
    </row>
    <row r="126" spans="1:8" x14ac:dyDescent="0.25">
      <c r="C126" s="11"/>
      <c r="D126" s="11"/>
      <c r="F126" s="12" t="str">
        <f>IF($A126="","",((C126*'Shares'!$B$4)+(D126*'Shares'!$B$5)))</f>
        <v/>
      </c>
      <c r="G126" s="11"/>
      <c r="H126" s="12" t="str">
        <f>IF($A126="","",MAX(0,(F126-G126)))</f>
        <v/>
      </c>
    </row>
    <row r="127" spans="1:8" x14ac:dyDescent="0.25">
      <c r="C127" s="11"/>
      <c r="D127" s="11"/>
      <c r="F127" s="12" t="str">
        <f>IF($A127="","",((C127*'Shares'!$B$4)+(D127*'Shares'!$B$5)))</f>
        <v/>
      </c>
      <c r="G127" s="11"/>
      <c r="H127" s="12" t="str">
        <f>IF($A127="","",MAX(0,(F127-G127)))</f>
        <v/>
      </c>
    </row>
    <row r="128" spans="1:8" x14ac:dyDescent="0.25">
      <c r="C128" s="11"/>
      <c r="D128" s="11"/>
      <c r="F128" s="12" t="str">
        <f>IF($A128="","",((C128*'Shares'!$B$4)+(D128*'Shares'!$B$5)))</f>
        <v/>
      </c>
      <c r="G128" s="11"/>
      <c r="H128" s="12" t="str">
        <f>IF($A128="","",MAX(0,(F128-G128)))</f>
        <v/>
      </c>
    </row>
    <row r="129" spans="1:8" x14ac:dyDescent="0.25">
      <c r="C129" s="11"/>
      <c r="D129" s="11"/>
      <c r="F129" s="12" t="str">
        <f>IF($A129="","",((C129*'Shares'!$B$4)+(D129*'Shares'!$B$5)))</f>
        <v/>
      </c>
      <c r="G129" s="11"/>
      <c r="H129" s="12" t="str">
        <f>IF($A129="","",MAX(0,(F129-G129)))</f>
        <v/>
      </c>
    </row>
    <row r="130" spans="1:8" x14ac:dyDescent="0.25">
      <c r="C130" s="11"/>
      <c r="D130" s="11"/>
      <c r="F130" s="12" t="str">
        <f>IF($A130="","",((C130*'Shares'!$B$4)+(D130*'Shares'!$B$5)))</f>
        <v/>
      </c>
      <c r="G130" s="11"/>
      <c r="H130" s="12" t="str">
        <f>IF($A130="","",MAX(0,(F130-G130)))</f>
        <v/>
      </c>
    </row>
    <row r="131" spans="1:8" x14ac:dyDescent="0.25">
      <c r="C131" s="11"/>
      <c r="D131" s="11"/>
      <c r="F131" s="12" t="str">
        <f>IF($A131="","",((C131*'Shares'!$B$4)+(D131*'Shares'!$B$5)))</f>
        <v/>
      </c>
      <c r="G131" s="11"/>
      <c r="H131" s="12" t="str">
        <f>IF($A131="","",MAX(0,(F131-G131)))</f>
        <v/>
      </c>
    </row>
    <row r="132" spans="1:8" x14ac:dyDescent="0.25">
      <c r="C132" s="11"/>
      <c r="D132" s="11"/>
      <c r="F132" s="12" t="str">
        <f>IF($A132="","",((C132*'Shares'!$B$4)+(D132*'Shares'!$B$5)))</f>
        <v/>
      </c>
      <c r="G132" s="11"/>
      <c r="H132" s="12" t="str">
        <f>IF($A132="","",MAX(0,(F132-G132)))</f>
        <v/>
      </c>
    </row>
    <row r="133" spans="1:8" x14ac:dyDescent="0.25">
      <c r="C133" s="11"/>
      <c r="D133" s="11"/>
      <c r="F133" s="12" t="str">
        <f>IF($A133="","",((C133*'Shares'!$B$4)+(D133*'Shares'!$B$5)))</f>
        <v/>
      </c>
      <c r="G133" s="11"/>
      <c r="H133" s="12" t="str">
        <f>IF($A133="","",MAX(0,(F133-G133)))</f>
        <v/>
      </c>
    </row>
    <row r="134" spans="1:8" x14ac:dyDescent="0.25">
      <c r="C134" s="11"/>
      <c r="D134" s="11"/>
      <c r="F134" s="12" t="str">
        <f>IF($A134="","",((C134*'Shares'!$B$4)+(D134*'Shares'!$B$5)))</f>
        <v/>
      </c>
      <c r="G134" s="11"/>
      <c r="H134" s="12" t="str">
        <f>IF($A134="","",MAX(0,(F134-G134)))</f>
        <v/>
      </c>
    </row>
    <row r="135" spans="1:8" x14ac:dyDescent="0.25">
      <c r="C135" s="11"/>
      <c r="D135" s="11"/>
      <c r="F135" s="12" t="str">
        <f>IF($A135="","",((C135*'Shares'!$B$4)+(D135*'Shares'!$B$5)))</f>
        <v/>
      </c>
      <c r="G135" s="11"/>
      <c r="H135" s="12" t="str">
        <f>IF($A135="","",MAX(0,(F135-G135)))</f>
        <v/>
      </c>
    </row>
    <row r="136" spans="1:8" x14ac:dyDescent="0.25">
      <c r="C136" s="11"/>
      <c r="D136" s="11"/>
      <c r="F136" s="12" t="str">
        <f>IF($A136="","",((C136*'Shares'!$B$4)+(D136*'Shares'!$B$5)))</f>
        <v/>
      </c>
      <c r="G136" s="11"/>
      <c r="H136" s="12" t="str">
        <f>IF($A136="","",MAX(0,(F136-G136)))</f>
        <v/>
      </c>
    </row>
    <row r="137" spans="1:8" x14ac:dyDescent="0.25">
      <c r="C137" s="11"/>
      <c r="D137" s="11"/>
      <c r="F137" s="12" t="str">
        <f>IF($A137="","",((C137*'Shares'!$B$4)+(D137*'Shares'!$B$5)))</f>
        <v/>
      </c>
      <c r="G137" s="11"/>
      <c r="H137" s="12" t="str">
        <f>IF($A137="","",MAX(0,(F137-G137)))</f>
        <v/>
      </c>
    </row>
    <row r="138" spans="1:8" x14ac:dyDescent="0.25">
      <c r="C138" s="11"/>
      <c r="D138" s="11"/>
      <c r="F138" s="12" t="str">
        <f>IF($A138="","",((C138*'Shares'!$B$4)+(D138*'Shares'!$B$5)))</f>
        <v/>
      </c>
      <c r="G138" s="11"/>
      <c r="H138" s="12" t="str">
        <f>IF($A138="","",MAX(0,(F138-G138)))</f>
        <v/>
      </c>
    </row>
    <row r="139" spans="1:8" x14ac:dyDescent="0.25">
      <c r="C139" s="11"/>
      <c r="D139" s="11"/>
      <c r="F139" s="12" t="str">
        <f>IF($A139="","",((C139*'Shares'!$B$4)+(D139*'Shares'!$B$5)))</f>
        <v/>
      </c>
      <c r="G139" s="11"/>
      <c r="H139" s="12" t="str">
        <f>IF($A139="","",MAX(0,(F139-G139)))</f>
        <v/>
      </c>
    </row>
    <row r="140" spans="1:8" x14ac:dyDescent="0.25">
      <c r="C140" s="11"/>
      <c r="D140" s="11"/>
      <c r="F140" s="12" t="str">
        <f>IF($A140="","",((C140*'Shares'!$B$4)+(D140*'Shares'!$B$5)))</f>
        <v/>
      </c>
      <c r="G140" s="11"/>
      <c r="H140" s="12" t="str">
        <f>IF($A140="","",MAX(0,(F140-G140)))</f>
        <v/>
      </c>
    </row>
    <row r="141" spans="1:8" x14ac:dyDescent="0.25">
      <c r="C141" s="11"/>
      <c r="D141" s="11"/>
      <c r="F141" s="12" t="str">
        <f>IF($A141="","",((C141*'Shares'!$B$4)+(D141*'Shares'!$B$5)))</f>
        <v/>
      </c>
      <c r="G141" s="11"/>
      <c r="H141" s="12" t="str">
        <f>IF($A141="","",MAX(0,(F141-G141)))</f>
        <v/>
      </c>
    </row>
    <row r="142" spans="1:8" x14ac:dyDescent="0.25">
      <c r="C142" s="11"/>
      <c r="D142" s="11"/>
      <c r="F142" s="12" t="str">
        <f>IF($A142="","",((C142*'Shares'!$B$4)+(D142*'Shares'!$B$5)))</f>
        <v/>
      </c>
      <c r="G142" s="11"/>
      <c r="H142" s="12" t="str">
        <f>IF($A142="","",MAX(0,(F142-G142)))</f>
        <v/>
      </c>
    </row>
    <row r="143" spans="1:8" x14ac:dyDescent="0.25">
      <c r="C143" s="11"/>
      <c r="D143" s="11"/>
      <c r="F143" s="12" t="str">
        <f>IF($A143="","",((C143*'Shares'!$B$4)+(D143*'Shares'!$B$5)))</f>
        <v/>
      </c>
      <c r="G143" s="11"/>
      <c r="H143" s="12" t="str">
        <f>IF($A143="","",MAX(0,(F143-G143)))</f>
        <v/>
      </c>
    </row>
    <row r="144" spans="1:8" x14ac:dyDescent="0.25">
      <c r="C144" s="11"/>
      <c r="D144" s="11"/>
      <c r="F144" s="12" t="str">
        <f>IF($A144="","",((C144*'Shares'!$B$4)+(D144*'Shares'!$B$5)))</f>
        <v/>
      </c>
      <c r="G144" s="11"/>
      <c r="H144" s="12" t="str">
        <f>IF($A144="","",MAX(0,(F144-G144)))</f>
        <v/>
      </c>
    </row>
    <row r="145" spans="1:8" x14ac:dyDescent="0.25">
      <c r="C145" s="11"/>
      <c r="D145" s="11"/>
      <c r="F145" s="12" t="str">
        <f>IF($A145="","",((C145*'Shares'!$B$4)+(D145*'Shares'!$B$5)))</f>
        <v/>
      </c>
      <c r="G145" s="11"/>
      <c r="H145" s="12" t="str">
        <f>IF($A145="","",MAX(0,(F145-G145)))</f>
        <v/>
      </c>
    </row>
    <row r="146" spans="1:8" x14ac:dyDescent="0.25">
      <c r="C146" s="11"/>
      <c r="D146" s="11"/>
      <c r="F146" s="12" t="str">
        <f>IF($A146="","",((C146*'Shares'!$B$4)+(D146*'Shares'!$B$5)))</f>
        <v/>
      </c>
      <c r="G146" s="11"/>
      <c r="H146" s="12" t="str">
        <f>IF($A146="","",MAX(0,(F146-G146)))</f>
        <v/>
      </c>
    </row>
    <row r="147" spans="1:8" x14ac:dyDescent="0.25">
      <c r="C147" s="11"/>
      <c r="D147" s="11"/>
      <c r="F147" s="12" t="str">
        <f>IF($A147="","",((C147*'Shares'!$B$4)+(D147*'Shares'!$B$5)))</f>
        <v/>
      </c>
      <c r="G147" s="11"/>
      <c r="H147" s="12" t="str">
        <f>IF($A147="","",MAX(0,(F147-G147)))</f>
        <v/>
      </c>
    </row>
    <row r="148" spans="1:8" x14ac:dyDescent="0.25">
      <c r="C148" s="11"/>
      <c r="D148" s="11"/>
      <c r="F148" s="12" t="str">
        <f>IF($A148="","",((C148*'Shares'!$B$4)+(D148*'Shares'!$B$5)))</f>
        <v/>
      </c>
      <c r="G148" s="11"/>
      <c r="H148" s="12" t="str">
        <f>IF($A148="","",MAX(0,(F148-G148)))</f>
        <v/>
      </c>
    </row>
    <row r="149" spans="1:8" x14ac:dyDescent="0.25">
      <c r="C149" s="11"/>
      <c r="D149" s="11"/>
      <c r="F149" s="12" t="str">
        <f>IF($A149="","",((C149*'Shares'!$B$4)+(D149*'Shares'!$B$5)))</f>
        <v/>
      </c>
      <c r="G149" s="11"/>
      <c r="H149" s="12" t="str">
        <f>IF($A149="","",MAX(0,(F149-G149)))</f>
        <v/>
      </c>
    </row>
    <row r="150" spans="1:8" x14ac:dyDescent="0.25">
      <c r="C150" s="11"/>
      <c r="D150" s="11"/>
      <c r="F150" s="12" t="str">
        <f>IF($A150="","",((C150*'Shares'!$B$4)+(D150*'Shares'!$B$5)))</f>
        <v/>
      </c>
      <c r="G150" s="11"/>
      <c r="H150" s="12" t="str">
        <f>IF($A150="","",MAX(0,(F150-G150)))</f>
        <v/>
      </c>
    </row>
    <row r="151" spans="1:8" x14ac:dyDescent="0.25">
      <c r="C151" s="11"/>
      <c r="D151" s="11"/>
      <c r="F151" s="12" t="str">
        <f>IF($A151="","",((C151*'Shares'!$B$4)+(D151*'Shares'!$B$5)))</f>
        <v/>
      </c>
      <c r="G151" s="11"/>
      <c r="H151" s="12" t="str">
        <f>IF($A151="","",MAX(0,(F151-G151)))</f>
        <v/>
      </c>
    </row>
    <row r="152" spans="1:8" x14ac:dyDescent="0.25">
      <c r="C152" s="11"/>
      <c r="D152" s="11"/>
      <c r="F152" s="12" t="str">
        <f>IF($A152="","",((C152*'Shares'!$B$4)+(D152*'Shares'!$B$5)))</f>
        <v/>
      </c>
      <c r="G152" s="11"/>
      <c r="H152" s="12" t="str">
        <f>IF($A152="","",MAX(0,(F152-G152)))</f>
        <v/>
      </c>
    </row>
    <row r="153" spans="1:8" x14ac:dyDescent="0.25">
      <c r="C153" s="11"/>
      <c r="D153" s="11"/>
      <c r="F153" s="12" t="str">
        <f>IF($A153="","",((C153*'Shares'!$B$4)+(D153*'Shares'!$B$5)))</f>
        <v/>
      </c>
      <c r="G153" s="11"/>
      <c r="H153" s="12" t="str">
        <f>IF($A153="","",MAX(0,(F153-G153)))</f>
        <v/>
      </c>
    </row>
    <row r="154" spans="1:8" x14ac:dyDescent="0.25">
      <c r="C154" s="11"/>
      <c r="D154" s="11"/>
      <c r="F154" s="12" t="str">
        <f>IF($A154="","",((C154*'Shares'!$B$4)+(D154*'Shares'!$B$5)))</f>
        <v/>
      </c>
      <c r="G154" s="11"/>
      <c r="H154" s="12" t="str">
        <f>IF($A154="","",MAX(0,(F154-G154)))</f>
        <v/>
      </c>
    </row>
    <row r="155" spans="1:8" x14ac:dyDescent="0.25">
      <c r="C155" s="11"/>
      <c r="D155" s="11"/>
      <c r="F155" s="12" t="str">
        <f>IF($A155="","",((C155*'Shares'!$B$4)+(D155*'Shares'!$B$5)))</f>
        <v/>
      </c>
      <c r="G155" s="11"/>
      <c r="H155" s="12" t="str">
        <f>IF($A155="","",MAX(0,(F155-G155)))</f>
        <v/>
      </c>
    </row>
    <row r="156" spans="1:8" x14ac:dyDescent="0.25">
      <c r="C156" s="11"/>
      <c r="D156" s="11"/>
      <c r="F156" s="12" t="str">
        <f>IF($A156="","",((C156*'Shares'!$B$4)+(D156*'Shares'!$B$5)))</f>
        <v/>
      </c>
      <c r="G156" s="11"/>
      <c r="H156" s="12" t="str">
        <f>IF($A156="","",MAX(0,(F156-G156)))</f>
        <v/>
      </c>
    </row>
    <row r="157" spans="1:8" x14ac:dyDescent="0.25">
      <c r="C157" s="11"/>
      <c r="D157" s="11"/>
      <c r="F157" s="12" t="str">
        <f>IF($A157="","",((C157*'Shares'!$B$4)+(D157*'Shares'!$B$5)))</f>
        <v/>
      </c>
      <c r="G157" s="11"/>
      <c r="H157" s="12" t="str">
        <f>IF($A157="","",MAX(0,(F157-G157)))</f>
        <v/>
      </c>
    </row>
    <row r="158" spans="1:8" x14ac:dyDescent="0.25">
      <c r="C158" s="11"/>
      <c r="D158" s="11"/>
      <c r="F158" s="12" t="str">
        <f>IF($A158="","",((C158*'Shares'!$B$4)+(D158*'Shares'!$B$5)))</f>
        <v/>
      </c>
      <c r="G158" s="11"/>
      <c r="H158" s="12" t="str">
        <f>IF($A158="","",MAX(0,(F158-G158)))</f>
        <v/>
      </c>
    </row>
    <row r="159" spans="1:8" x14ac:dyDescent="0.25">
      <c r="C159" s="11"/>
      <c r="D159" s="11"/>
      <c r="F159" s="12" t="str">
        <f>IF($A159="","",((C159*'Shares'!$B$4)+(D159*'Shares'!$B$5)))</f>
        <v/>
      </c>
      <c r="G159" s="11"/>
      <c r="H159" s="12" t="str">
        <f>IF($A159="","",MAX(0,(F159-G159)))</f>
        <v/>
      </c>
    </row>
    <row r="160" spans="1:8" x14ac:dyDescent="0.25">
      <c r="C160" s="11"/>
      <c r="D160" s="11"/>
      <c r="F160" s="12" t="str">
        <f>IF($A160="","",((C160*'Shares'!$B$4)+(D160*'Shares'!$B$5)))</f>
        <v/>
      </c>
      <c r="G160" s="11"/>
      <c r="H160" s="12" t="str">
        <f>IF($A160="","",MAX(0,(F160-G160)))</f>
        <v/>
      </c>
    </row>
    <row r="161" spans="1:8" x14ac:dyDescent="0.25">
      <c r="C161" s="11"/>
      <c r="D161" s="11"/>
      <c r="F161" s="12" t="str">
        <f>IF($A161="","",((C161*'Shares'!$B$4)+(D161*'Shares'!$B$5)))</f>
        <v/>
      </c>
      <c r="G161" s="11"/>
      <c r="H161" s="12" t="str">
        <f>IF($A161="","",MAX(0,(F161-G161)))</f>
        <v/>
      </c>
    </row>
    <row r="162" spans="1:8" x14ac:dyDescent="0.25">
      <c r="C162" s="11"/>
      <c r="D162" s="11"/>
      <c r="F162" s="12" t="str">
        <f>IF($A162="","",((C162*'Shares'!$B$4)+(D162*'Shares'!$B$5)))</f>
        <v/>
      </c>
      <c r="G162" s="11"/>
      <c r="H162" s="12" t="str">
        <f>IF($A162="","",MAX(0,(F162-G162)))</f>
        <v/>
      </c>
    </row>
    <row r="163" spans="1:8" x14ac:dyDescent="0.25">
      <c r="C163" s="11"/>
      <c r="D163" s="11"/>
      <c r="F163" s="12" t="str">
        <f>IF($A163="","",((C163*'Shares'!$B$4)+(D163*'Shares'!$B$5)))</f>
        <v/>
      </c>
      <c r="G163" s="11"/>
      <c r="H163" s="12" t="str">
        <f>IF($A163="","",MAX(0,(F163-G163)))</f>
        <v/>
      </c>
    </row>
    <row r="164" spans="1:8" x14ac:dyDescent="0.25">
      <c r="C164" s="11"/>
      <c r="D164" s="11"/>
      <c r="F164" s="12" t="str">
        <f>IF($A164="","",((C164*'Shares'!$B$4)+(D164*'Shares'!$B$5)))</f>
        <v/>
      </c>
      <c r="G164" s="11"/>
      <c r="H164" s="12" t="str">
        <f>IF($A164="","",MAX(0,(F164-G164)))</f>
        <v/>
      </c>
    </row>
    <row r="165" spans="1:8" x14ac:dyDescent="0.25">
      <c r="C165" s="11"/>
      <c r="D165" s="11"/>
      <c r="F165" s="12" t="str">
        <f>IF($A165="","",((C165*'Shares'!$B$4)+(D165*'Shares'!$B$5)))</f>
        <v/>
      </c>
      <c r="G165" s="11"/>
      <c r="H165" s="12" t="str">
        <f>IF($A165="","",MAX(0,(F165-G165)))</f>
        <v/>
      </c>
    </row>
    <row r="166" spans="1:8" x14ac:dyDescent="0.25">
      <c r="C166" s="11"/>
      <c r="D166" s="11"/>
      <c r="F166" s="12" t="str">
        <f>IF($A166="","",((C166*'Shares'!$B$4)+(D166*'Shares'!$B$5)))</f>
        <v/>
      </c>
      <c r="G166" s="11"/>
      <c r="H166" s="12" t="str">
        <f>IF($A166="","",MAX(0,(F166-G166)))</f>
        <v/>
      </c>
    </row>
    <row r="167" spans="1:8" x14ac:dyDescent="0.25">
      <c r="C167" s="11"/>
      <c r="D167" s="11"/>
      <c r="F167" s="12" t="str">
        <f>IF($A167="","",((C167*'Shares'!$B$4)+(D167*'Shares'!$B$5)))</f>
        <v/>
      </c>
      <c r="G167" s="11"/>
      <c r="H167" s="12" t="str">
        <f>IF($A167="","",MAX(0,(F167-G167)))</f>
        <v/>
      </c>
    </row>
    <row r="168" spans="1:8" x14ac:dyDescent="0.25">
      <c r="C168" s="11"/>
      <c r="D168" s="11"/>
      <c r="F168" s="12" t="str">
        <f>IF($A168="","",((C168*'Shares'!$B$4)+(D168*'Shares'!$B$5)))</f>
        <v/>
      </c>
      <c r="G168" s="11"/>
      <c r="H168" s="12" t="str">
        <f>IF($A168="","",MAX(0,(F168-G168)))</f>
        <v/>
      </c>
    </row>
    <row r="169" spans="1:8" x14ac:dyDescent="0.25">
      <c r="C169" s="11"/>
      <c r="D169" s="11"/>
      <c r="F169" s="12" t="str">
        <f>IF($A169="","",((C169*'Shares'!$B$4)+(D169*'Shares'!$B$5)))</f>
        <v/>
      </c>
      <c r="G169" s="11"/>
      <c r="H169" s="12" t="str">
        <f>IF($A169="","",MAX(0,(F169-G169)))</f>
        <v/>
      </c>
    </row>
    <row r="170" spans="1:8" x14ac:dyDescent="0.25">
      <c r="C170" s="11"/>
      <c r="D170" s="11"/>
      <c r="F170" s="12" t="str">
        <f>IF($A170="","",((C170*'Shares'!$B$4)+(D170*'Shares'!$B$5)))</f>
        <v/>
      </c>
      <c r="G170" s="11"/>
      <c r="H170" s="12" t="str">
        <f>IF($A170="","",MAX(0,(F170-G170)))</f>
        <v/>
      </c>
    </row>
    <row r="171" spans="1:8" x14ac:dyDescent="0.25">
      <c r="C171" s="11"/>
      <c r="D171" s="11"/>
      <c r="F171" s="12" t="str">
        <f>IF($A171="","",((C171*'Shares'!$B$4)+(D171*'Shares'!$B$5)))</f>
        <v/>
      </c>
      <c r="G171" s="11"/>
      <c r="H171" s="12" t="str">
        <f>IF($A171="","",MAX(0,(F171-G171)))</f>
        <v/>
      </c>
    </row>
    <row r="172" spans="1:8" x14ac:dyDescent="0.25">
      <c r="C172" s="11"/>
      <c r="D172" s="11"/>
      <c r="F172" s="12" t="str">
        <f>IF($A172="","",((C172*'Shares'!$B$4)+(D172*'Shares'!$B$5)))</f>
        <v/>
      </c>
      <c r="G172" s="11"/>
      <c r="H172" s="12" t="str">
        <f>IF($A172="","",MAX(0,(F172-G172)))</f>
        <v/>
      </c>
    </row>
    <row r="173" spans="1:8" x14ac:dyDescent="0.25">
      <c r="C173" s="11"/>
      <c r="D173" s="11"/>
      <c r="F173" s="12" t="str">
        <f>IF($A173="","",((C173*'Shares'!$B$4)+(D173*'Shares'!$B$5)))</f>
        <v/>
      </c>
      <c r="G173" s="11"/>
      <c r="H173" s="12" t="str">
        <f>IF($A173="","",MAX(0,(F173-G173)))</f>
        <v/>
      </c>
    </row>
    <row r="174" spans="1:8" x14ac:dyDescent="0.25">
      <c r="C174" s="11"/>
      <c r="D174" s="11"/>
      <c r="F174" s="12" t="str">
        <f>IF($A174="","",((C174*'Shares'!$B$4)+(D174*'Shares'!$B$5)))</f>
        <v/>
      </c>
      <c r="G174" s="11"/>
      <c r="H174" s="12" t="str">
        <f>IF($A174="","",MAX(0,(F174-G174)))</f>
        <v/>
      </c>
    </row>
    <row r="175" spans="1:8" x14ac:dyDescent="0.25">
      <c r="C175" s="11"/>
      <c r="D175" s="11"/>
      <c r="F175" s="12" t="str">
        <f>IF($A175="","",((C175*'Shares'!$B$4)+(D175*'Shares'!$B$5)))</f>
        <v/>
      </c>
      <c r="G175" s="11"/>
      <c r="H175" s="12" t="str">
        <f>IF($A175="","",MAX(0,(F175-G175)))</f>
        <v/>
      </c>
    </row>
    <row r="176" spans="1:8" x14ac:dyDescent="0.25">
      <c r="C176" s="11"/>
      <c r="D176" s="11"/>
      <c r="F176" s="12" t="str">
        <f>IF($A176="","",((C176*'Shares'!$B$4)+(D176*'Shares'!$B$5)))</f>
        <v/>
      </c>
      <c r="G176" s="11"/>
      <c r="H176" s="12" t="str">
        <f>IF($A176="","",MAX(0,(F176-G176)))</f>
        <v/>
      </c>
    </row>
    <row r="177" spans="1:8" x14ac:dyDescent="0.25">
      <c r="C177" s="11"/>
      <c r="D177" s="11"/>
      <c r="F177" s="12" t="str">
        <f>IF($A177="","",((C177*'Shares'!$B$4)+(D177*'Shares'!$B$5)))</f>
        <v/>
      </c>
      <c r="G177" s="11"/>
      <c r="H177" s="12" t="str">
        <f>IF($A177="","",MAX(0,(F177-G177)))</f>
        <v/>
      </c>
    </row>
    <row r="178" spans="1:8" x14ac:dyDescent="0.25">
      <c r="C178" s="11"/>
      <c r="D178" s="11"/>
      <c r="F178" s="12" t="str">
        <f>IF($A178="","",((C178*'Shares'!$B$4)+(D178*'Shares'!$B$5)))</f>
        <v/>
      </c>
      <c r="G178" s="11"/>
      <c r="H178" s="12" t="str">
        <f>IF($A178="","",MAX(0,(F178-G178)))</f>
        <v/>
      </c>
    </row>
    <row r="179" spans="1:8" x14ac:dyDescent="0.25">
      <c r="C179" s="11"/>
      <c r="D179" s="11"/>
      <c r="F179" s="12" t="str">
        <f>IF($A179="","",((C179*'Shares'!$B$4)+(D179*'Shares'!$B$5)))</f>
        <v/>
      </c>
      <c r="G179" s="11"/>
      <c r="H179" s="12" t="str">
        <f>IF($A179="","",MAX(0,(F179-G179)))</f>
        <v/>
      </c>
    </row>
    <row r="180" spans="1:8" x14ac:dyDescent="0.25">
      <c r="C180" s="11"/>
      <c r="D180" s="11"/>
      <c r="F180" s="12" t="str">
        <f>IF($A180="","",((C180*'Shares'!$B$4)+(D180*'Shares'!$B$5)))</f>
        <v/>
      </c>
      <c r="G180" s="11"/>
      <c r="H180" s="12" t="str">
        <f>IF($A180="","",MAX(0,(F180-G180)))</f>
        <v/>
      </c>
    </row>
    <row r="181" spans="1:8" x14ac:dyDescent="0.25">
      <c r="C181" s="11"/>
      <c r="D181" s="11"/>
      <c r="F181" s="12" t="str">
        <f>IF($A181="","",((C181*'Shares'!$B$4)+(D181*'Shares'!$B$5)))</f>
        <v/>
      </c>
      <c r="G181" s="11"/>
      <c r="H181" s="12" t="str">
        <f>IF($A181="","",MAX(0,(F181-G181)))</f>
        <v/>
      </c>
    </row>
    <row r="182" spans="1:8" x14ac:dyDescent="0.25">
      <c r="C182" s="11"/>
      <c r="D182" s="11"/>
      <c r="F182" s="12" t="str">
        <f>IF($A182="","",((C182*'Shares'!$B$4)+(D182*'Shares'!$B$5)))</f>
        <v/>
      </c>
      <c r="G182" s="11"/>
      <c r="H182" s="12" t="str">
        <f>IF($A182="","",MAX(0,(F182-G182)))</f>
        <v/>
      </c>
    </row>
    <row r="183" spans="1:8" x14ac:dyDescent="0.25">
      <c r="C183" s="11"/>
      <c r="D183" s="11"/>
      <c r="F183" s="12" t="str">
        <f>IF($A183="","",((C183*'Shares'!$B$4)+(D183*'Shares'!$B$5)))</f>
        <v/>
      </c>
      <c r="G183" s="11"/>
      <c r="H183" s="12" t="str">
        <f>IF($A183="","",MAX(0,(F183-G183)))</f>
        <v/>
      </c>
    </row>
    <row r="184" spans="1:8" x14ac:dyDescent="0.25">
      <c r="C184" s="11"/>
      <c r="D184" s="11"/>
      <c r="F184" s="12" t="str">
        <f>IF($A184="","",((C184*'Shares'!$B$4)+(D184*'Shares'!$B$5)))</f>
        <v/>
      </c>
      <c r="G184" s="11"/>
      <c r="H184" s="12" t="str">
        <f>IF($A184="","",MAX(0,(F184-G184)))</f>
        <v/>
      </c>
    </row>
    <row r="185" spans="1:8" x14ac:dyDescent="0.25">
      <c r="C185" s="11"/>
      <c r="D185" s="11"/>
      <c r="F185" s="12" t="str">
        <f>IF($A185="","",((C185*'Shares'!$B$4)+(D185*'Shares'!$B$5)))</f>
        <v/>
      </c>
      <c r="G185" s="11"/>
      <c r="H185" s="12" t="str">
        <f>IF($A185="","",MAX(0,(F185-G185)))</f>
        <v/>
      </c>
    </row>
    <row r="186" spans="1:8" x14ac:dyDescent="0.25">
      <c r="C186" s="11"/>
      <c r="D186" s="11"/>
      <c r="F186" s="12" t="str">
        <f>IF($A186="","",((C186*'Shares'!$B$4)+(D186*'Shares'!$B$5)))</f>
        <v/>
      </c>
      <c r="G186" s="11"/>
      <c r="H186" s="12" t="str">
        <f>IF($A186="","",MAX(0,(F186-G186)))</f>
        <v/>
      </c>
    </row>
    <row r="187" spans="1:8" x14ac:dyDescent="0.25">
      <c r="C187" s="11"/>
      <c r="D187" s="11"/>
      <c r="F187" s="12" t="str">
        <f>IF($A187="","",((C187*'Shares'!$B$4)+(D187*'Shares'!$B$5)))</f>
        <v/>
      </c>
      <c r="G187" s="11"/>
      <c r="H187" s="12" t="str">
        <f>IF($A187="","",MAX(0,(F187-G187)))</f>
        <v/>
      </c>
    </row>
    <row r="188" spans="1:8" x14ac:dyDescent="0.25">
      <c r="C188" s="11"/>
      <c r="D188" s="11"/>
      <c r="F188" s="12" t="str">
        <f>IF($A188="","",((C188*'Shares'!$B$4)+(D188*'Shares'!$B$5)))</f>
        <v/>
      </c>
      <c r="G188" s="11"/>
      <c r="H188" s="12" t="str">
        <f>IF($A188="","",MAX(0,(F188-G188)))</f>
        <v/>
      </c>
    </row>
    <row r="189" spans="1:8" x14ac:dyDescent="0.25">
      <c r="C189" s="11"/>
      <c r="D189" s="11"/>
      <c r="F189" s="12" t="str">
        <f>IF($A189="","",((C189*'Shares'!$B$4)+(D189*'Shares'!$B$5)))</f>
        <v/>
      </c>
      <c r="G189" s="11"/>
      <c r="H189" s="12" t="str">
        <f>IF($A189="","",MAX(0,(F189-G189)))</f>
        <v/>
      </c>
    </row>
    <row r="190" spans="1:8" x14ac:dyDescent="0.25">
      <c r="C190" s="11"/>
      <c r="D190" s="11"/>
      <c r="F190" s="12" t="str">
        <f>IF($A190="","",((C190*'Shares'!$B$4)+(D190*'Shares'!$B$5)))</f>
        <v/>
      </c>
      <c r="G190" s="11"/>
      <c r="H190" s="12" t="str">
        <f>IF($A190="","",MAX(0,(F190-G190)))</f>
        <v/>
      </c>
    </row>
    <row r="191" spans="1:8" x14ac:dyDescent="0.25">
      <c r="C191" s="11"/>
      <c r="D191" s="11"/>
      <c r="F191" s="12" t="str">
        <f>IF($A191="","",((C191*'Shares'!$B$4)+(D191*'Shares'!$B$5)))</f>
        <v/>
      </c>
      <c r="G191" s="11"/>
      <c r="H191" s="12" t="str">
        <f>IF($A191="","",MAX(0,(F191-G191)))</f>
        <v/>
      </c>
    </row>
    <row r="192" spans="1:8" x14ac:dyDescent="0.25">
      <c r="C192" s="11"/>
      <c r="D192" s="11"/>
      <c r="F192" s="12" t="str">
        <f>IF($A192="","",((C192*'Shares'!$B$4)+(D192*'Shares'!$B$5)))</f>
        <v/>
      </c>
      <c r="G192" s="11"/>
      <c r="H192" s="12" t="str">
        <f>IF($A192="","",MAX(0,(F192-G192)))</f>
        <v/>
      </c>
    </row>
    <row r="193" spans="1:8" x14ac:dyDescent="0.25">
      <c r="C193" s="11"/>
      <c r="D193" s="11"/>
      <c r="F193" s="12" t="str">
        <f>IF($A193="","",((C193*'Shares'!$B$4)+(D193*'Shares'!$B$5)))</f>
        <v/>
      </c>
      <c r="G193" s="11"/>
      <c r="H193" s="12" t="str">
        <f>IF($A193="","",MAX(0,(F193-G193)))</f>
        <v/>
      </c>
    </row>
    <row r="194" spans="1:8" x14ac:dyDescent="0.25">
      <c r="C194" s="11"/>
      <c r="D194" s="11"/>
      <c r="F194" s="12" t="str">
        <f>IF($A194="","",((C194*'Shares'!$B$4)+(D194*'Shares'!$B$5)))</f>
        <v/>
      </c>
      <c r="G194" s="11"/>
      <c r="H194" s="12" t="str">
        <f>IF($A194="","",MAX(0,(F194-G194)))</f>
        <v/>
      </c>
    </row>
    <row r="195" spans="1:8" x14ac:dyDescent="0.25">
      <c r="C195" s="11"/>
      <c r="D195" s="11"/>
      <c r="F195" s="12" t="str">
        <f>IF($A195="","",((C195*'Shares'!$B$4)+(D195*'Shares'!$B$5)))</f>
        <v/>
      </c>
      <c r="G195" s="11"/>
      <c r="H195" s="12" t="str">
        <f>IF($A195="","",MAX(0,(F195-G195)))</f>
        <v/>
      </c>
    </row>
    <row r="196" spans="1:8" x14ac:dyDescent="0.25">
      <c r="C196" s="11"/>
      <c r="D196" s="11"/>
      <c r="F196" s="12" t="str">
        <f>IF($A196="","",((C196*'Shares'!$B$4)+(D196*'Shares'!$B$5)))</f>
        <v/>
      </c>
      <c r="G196" s="11"/>
      <c r="H196" s="12" t="str">
        <f>IF($A196="","",MAX(0,(F196-G196)))</f>
        <v/>
      </c>
    </row>
    <row r="197" spans="1:8" x14ac:dyDescent="0.25">
      <c r="C197" s="11"/>
      <c r="D197" s="11"/>
      <c r="F197" s="12" t="str">
        <f>IF($A197="","",((C197*'Shares'!$B$4)+(D197*'Shares'!$B$5)))</f>
        <v/>
      </c>
      <c r="G197" s="11"/>
      <c r="H197" s="12" t="str">
        <f>IF($A197="","",MAX(0,(F197-G197)))</f>
        <v/>
      </c>
    </row>
    <row r="198" spans="1:8" x14ac:dyDescent="0.25">
      <c r="C198" s="11"/>
      <c r="D198" s="11"/>
      <c r="F198" s="12" t="str">
        <f>IF($A198="","",((C198*'Shares'!$B$4)+(D198*'Shares'!$B$5)))</f>
        <v/>
      </c>
      <c r="G198" s="11"/>
      <c r="H198" s="12" t="str">
        <f>IF($A198="","",MAX(0,(F198-G198)))</f>
        <v/>
      </c>
    </row>
    <row r="199" spans="1:8" x14ac:dyDescent="0.25">
      <c r="C199" s="11"/>
      <c r="D199" s="11"/>
      <c r="F199" s="12" t="str">
        <f>IF($A199="","",((C199*'Shares'!$B$4)+(D199*'Shares'!$B$5)))</f>
        <v/>
      </c>
      <c r="G199" s="11"/>
      <c r="H199" s="12" t="str">
        <f>IF($A199="","",MAX(0,(F199-G199)))</f>
        <v/>
      </c>
    </row>
    <row r="200" spans="1:8" x14ac:dyDescent="0.25">
      <c r="C200" s="11"/>
      <c r="D200" s="11"/>
      <c r="F200" s="12" t="str">
        <f>IF($A200="","",((C200*'Shares'!$B$4)+(D200*'Shares'!$B$5)))</f>
        <v/>
      </c>
      <c r="G200" s="11"/>
      <c r="H200" s="12" t="str">
        <f>IF($A200="","",MAX(0,(F200-G200)))</f>
        <v/>
      </c>
    </row>
    <row r="201" spans="1:8" x14ac:dyDescent="0.25">
      <c r="C201" s="11"/>
      <c r="D201" s="11"/>
      <c r="F201" s="12" t="str">
        <f>IF($A201="","",((C201*'Shares'!$B$4)+(D201*'Shares'!$B$5)))</f>
        <v/>
      </c>
      <c r="G201" s="11"/>
      <c r="H201" s="12" t="str">
        <f>IF($A201="","",MAX(0,(F201-G201)))</f>
        <v/>
      </c>
    </row>
  </sheetData>
  <autoFilter ref="A1:H1"/>
  <conditionalFormatting sqref="H2:H201">
    <cfRule type="expression" dxfId="0" priority="1">
      <formula>AND(H2&lt;&gt;"",H2&gt;0)</formula>
    </cfRule>
  </conditionalFormatting>
  <dataValidations count="3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37</v>
      </c>
      <c r="C1" s="13" t="s">
        <v>38</v>
      </c>
    </row>
    <row r="2" spans="1:3" x14ac:dyDescent="0.25">
      <c r="A2" s="14" t="s">
        <v>39</v>
      </c>
      <c r="B2" s="15"/>
      <c r="C2" s="15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16">
        <v>72</v>
      </c>
    </row>
    <row r="5" spans="1:2" x14ac:dyDescent="0.25">
      <c r="A5" t="s">
        <v>42</v>
      </c>
      <c r="B5" s="16">
        <v>40</v>
      </c>
    </row>
    <row r="6" spans="1:3" x14ac:dyDescent="0.25">
      <c r="A6" s="14" t="s">
        <v>43</v>
      </c>
      <c r="B6" s="15"/>
      <c r="C6" s="15"/>
    </row>
    <row r="7" spans="1:3" x14ac:dyDescent="0.25">
      <c r="A7" t="s">
        <v>44</v>
      </c>
      <c r="B7" s="17">
        <f>COUNTIF('This week'!$H$2:$H$201,"&gt;0")</f>
        <v>4</v>
      </c>
      <c r="C7" s="18" t="s">
        <v>45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This week</vt:lpstr>
      <vt:lpstr>Shares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