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lan" state="visible" r:id="rId5"/>
    <sheet sheetId="3" name="This week" state="visible" r:id="rId6"/>
  </sheets>
  <calcPr calcId="171027" fullCalcOnLoad="1"/>
</workbook>
</file>

<file path=xl/sharedStrings.xml><?xml version="1.0" encoding="utf-8"?>
<sst xmlns="http://schemas.openxmlformats.org/spreadsheetml/2006/main" count="54" uniqueCount="49">
  <si>
    <t>CSA Crop Plan</t>
  </si>
  <si>
    <t>A free crop plan for CSA farms: plan successions by bed with seed dates and harvest windows to cover share weeks in Sheets or Excel.</t>
  </si>
  <si>
    <t>Quick start</t>
  </si>
  <si>
    <t>Open the Plan tab and replace the sample rows with your own — one row per entry. Formulas fill in automatically for new rows.</t>
  </si>
  <si>
    <t>Plan successions so a crop is in every week's box; Now shows what to seed this week and what is harvesting.</t>
  </si>
  <si>
    <t>Use your own days-to-harvest from past seasons; fall crops slow down as days shorten.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</si>
  <si>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</si>
  <si>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</si>
  <si>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</si>
  <si>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</si>
  <si>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</si>
  <si>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</si>
  <si>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</si>
  <si>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Crop</t>
  </si>
  <si>
    <t>Variety</t>
  </si>
  <si>
    <t>Bed / field</t>
  </si>
  <si>
    <t>Succession</t>
  </si>
  <si>
    <t>Seed date</t>
  </si>
  <si>
    <t>Days to transplant</t>
  </si>
  <si>
    <t>Days seed to harvest</t>
  </si>
  <si>
    <t>Harvest weeks</t>
  </si>
  <si>
    <t>Bed feet</t>
  </si>
  <si>
    <t>Transplant date</t>
  </si>
  <si>
    <t>Harvest starts</t>
  </si>
  <si>
    <t>Harvest ends</t>
  </si>
  <si>
    <t>Now</t>
  </si>
  <si>
    <t>Lettuce</t>
  </si>
  <si>
    <t>Salanova mix</t>
  </si>
  <si>
    <t>Bed 3</t>
  </si>
  <si>
    <t>Bed 5</t>
  </si>
  <si>
    <t>Bed 7</t>
  </si>
  <si>
    <t>Carrots</t>
  </si>
  <si>
    <t>Bolero</t>
  </si>
  <si>
    <t>Bed 9</t>
  </si>
  <si>
    <t>Spinach</t>
  </si>
  <si>
    <t>Space</t>
  </si>
  <si>
    <t>Bed 11</t>
  </si>
  <si>
    <t>Garlic</t>
  </si>
  <si>
    <t>Music</t>
  </si>
  <si>
    <t>Bed 14</t>
  </si>
  <si>
    <t>Item</t>
  </si>
  <si>
    <t>Value</t>
  </si>
  <si>
    <t>Notes</t>
  </si>
  <si>
    <t>To seed this week</t>
  </si>
  <si>
    <t>Harvesting</t>
  </si>
  <si>
    <t>Growing</t>
  </si>
  <si>
    <t>Shares</t>
  </si>
  <si>
    <t>Shares this season</t>
  </si>
  <si>
    <t>Plan bed feet so each succession covers every share for its weeks.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</si>
</sst>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3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3" customWidth="1"/>
    <col min="5" max="5" width="14" customWidth="1"/>
    <col min="6" max="6" width="21" customWidth="1"/>
    <col min="7" max="7" width="23" customWidth="1"/>
    <col min="8" max="8" width="16" customWidth="1"/>
    <col min="9" max="9" width="12" customWidth="1"/>
    <col min="10" max="10" width="18" customWidth="1"/>
    <col min="11" max="11" width="17" customWidth="1"/>
    <col min="12" max="12" width="15" customWidth="1"/>
    <col min="13" max="13" width="2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t="s">
        <v>27</v>
      </c>
      <c r="C2" t="s">
        <v>28</v>
      </c>
      <c r="D2" s="11">
        <v>1</v>
      </c>
      <c r="E2" s="12">
        <v>46258</v>
      </c>
      <c r="F2" s="11">
        <v>21</v>
      </c>
      <c r="G2" s="11">
        <v>50</v>
      </c>
      <c r="H2" s="11">
        <v>3</v>
      </c>
      <c r="I2" s="11">
        <v>200</v>
      </c>
      <c r="J2" s="13">
        <f>IF($A2="","",IF((F2=0),"",(E2+F2)))</f>
        <v>46279</v>
      </c>
      <c r="K2" s="13">
        <f>IF($A2="","",(E2+G2))</f>
        <v>46308</v>
      </c>
      <c r="L2" s="13">
        <f>IF($A2="","",(K2+(H2*7)))</f>
        <v>46329</v>
      </c>
      <c r="M2" s="14" t="str">
        <f>IF($A2="","",IF((TODAY()&lt;E2),IF(((E2-TODAY())&lt;=7),"Seed this week",""),IF((TODAY()&lt;K2),"Growing",IF((TODAY()&lt;=L2),"Harvesting","Done"))))</f>
        <v>Growing</v>
      </c>
    </row>
    <row r="3" spans="1:13" x14ac:dyDescent="0.25">
      <c r="A3" t="s">
        <v>26</v>
      </c>
      <c r="B3" t="s">
        <v>27</v>
      </c>
      <c r="C3" t="s">
        <v>29</v>
      </c>
      <c r="D3" s="11">
        <v>2</v>
      </c>
      <c r="E3" s="12">
        <v>46278</v>
      </c>
      <c r="F3" s="11">
        <v>21</v>
      </c>
      <c r="G3" s="11">
        <v>50</v>
      </c>
      <c r="H3" s="11">
        <v>3</v>
      </c>
      <c r="I3" s="11">
        <v>200</v>
      </c>
      <c r="J3" s="13">
        <f>IF($A3="","",IF((F3=0),"",(E3+F3)))</f>
        <v>46299</v>
      </c>
      <c r="K3" s="13">
        <f>IF($A3="","",(E3+G3))</f>
        <v>46328</v>
      </c>
      <c r="L3" s="13">
        <f>IF($A3="","",(K3+(H3*7)))</f>
        <v>46349</v>
      </c>
      <c r="M3" s="14" t="str">
        <f>IF($A3="","",IF((TODAY()&lt;E3),IF(((E3-TODAY())&lt;=7),"Seed this week",""),IF((TODAY()&lt;K3),"Growing",IF((TODAY()&lt;=L3),"Harvesting","Done"))))</f>
        <v>Growing</v>
      </c>
    </row>
    <row r="4" spans="1:13" x14ac:dyDescent="0.25">
      <c r="A4" t="s">
        <v>26</v>
      </c>
      <c r="B4" t="s">
        <v>27</v>
      </c>
      <c r="C4" t="s">
        <v>30</v>
      </c>
      <c r="D4" s="11">
        <v>3</v>
      </c>
      <c r="E4" s="12">
        <v>46299</v>
      </c>
      <c r="F4" s="11">
        <v>21</v>
      </c>
      <c r="G4" s="11">
        <v>50</v>
      </c>
      <c r="H4" s="11">
        <v>3</v>
      </c>
      <c r="I4" s="11">
        <v>200</v>
      </c>
      <c r="J4" s="13">
        <f>IF($A4="","",IF((F4=0),"",(E4+F4)))</f>
        <v>46320</v>
      </c>
      <c r="K4" s="13">
        <f>IF($A4="","",(E4+G4))</f>
        <v>46349</v>
      </c>
      <c r="L4" s="13">
        <f>IF($A4="","",(K4+(H4*7)))</f>
        <v>46370</v>
      </c>
      <c r="M4" s="14" t="str">
        <f>IF($A4="","",IF((TODAY()&lt;E4),IF(((E4-TODAY())&lt;=7),"Seed this week",""),IF((TODAY()&lt;K4),"Growing",IF((TODAY()&lt;=L4),"Harvesting","Done"))))</f>
        <v>Growing</v>
      </c>
    </row>
    <row r="5" spans="1:13" x14ac:dyDescent="0.25">
      <c r="A5" t="s">
        <v>31</v>
      </c>
      <c r="B5" t="s">
        <v>32</v>
      </c>
      <c r="C5" t="s">
        <v>33</v>
      </c>
      <c r="D5" s="11">
        <v>1</v>
      </c>
      <c r="E5" s="12">
        <v>46248</v>
      </c>
      <c r="F5" s="11">
        <v>0</v>
      </c>
      <c r="G5" s="11">
        <v>75</v>
      </c>
      <c r="H5" s="11">
        <v>4</v>
      </c>
      <c r="I5" s="11">
        <v>300</v>
      </c>
      <c r="J5" s="13" t="str">
        <f>IF($A5="","",IF((F5=0),"",(E5+F5)))</f>
        <v/>
      </c>
      <c r="K5" s="13">
        <f>IF($A5="","",(E5+G5))</f>
        <v>46323</v>
      </c>
      <c r="L5" s="13">
        <f>IF($A5="","",(K5+(H5*7)))</f>
        <v>46351</v>
      </c>
      <c r="M5" s="14" t="str">
        <f>IF($A5="","",IF((TODAY()&lt;E5),IF(((E5-TODAY())&lt;=7),"Seed this week",""),IF((TODAY()&lt;K5),"Growing",IF((TODAY()&lt;=L5),"Harvesting","Done"))))</f>
        <v>Growing</v>
      </c>
    </row>
    <row r="6" spans="1:13" x14ac:dyDescent="0.25">
      <c r="A6" t="s">
        <v>34</v>
      </c>
      <c r="B6" t="s">
        <v>35</v>
      </c>
      <c r="C6" t="s">
        <v>36</v>
      </c>
      <c r="D6" s="11">
        <v>1</v>
      </c>
      <c r="E6" s="12">
        <v>46311</v>
      </c>
      <c r="F6" s="11">
        <v>0</v>
      </c>
      <c r="G6" s="11">
        <v>40</v>
      </c>
      <c r="H6" s="11">
        <v>4</v>
      </c>
      <c r="I6" s="11">
        <v>200</v>
      </c>
      <c r="J6" s="13" t="str">
        <f>IF($A6="","",IF((F6=0),"",(E6+F6)))</f>
        <v/>
      </c>
      <c r="K6" s="13">
        <f>IF($A6="","",(E6+G6))</f>
        <v>46351</v>
      </c>
      <c r="L6" s="13">
        <f>IF($A6="","",(K6+(H6*7)))</f>
        <v>46379</v>
      </c>
      <c r="M6" s="14" t="str">
        <f>IF($A6="","",IF((TODAY()&lt;E6),IF(((E6-TODAY())&lt;=7),"Seed this week",""),IF((TODAY()&lt;K6),"Growing",IF((TODAY()&lt;=L6),"Harvesting","Done"))))</f>
        <v>Seed this week</v>
      </c>
    </row>
    <row r="7" spans="1:13" x14ac:dyDescent="0.25">
      <c r="A7" t="s">
        <v>37</v>
      </c>
      <c r="B7" t="s">
        <v>38</v>
      </c>
      <c r="C7" t="s">
        <v>39</v>
      </c>
      <c r="D7" s="11">
        <v>1</v>
      </c>
      <c r="E7" s="12">
        <v>46320</v>
      </c>
      <c r="F7" s="11">
        <v>0</v>
      </c>
      <c r="G7" s="11">
        <v>250</v>
      </c>
      <c r="H7" s="11">
        <v>2</v>
      </c>
      <c r="I7" s="11">
        <v>400</v>
      </c>
      <c r="J7" s="13" t="str">
        <f>IF($A7="","",IF((F7=0),"",(E7+F7)))</f>
        <v/>
      </c>
      <c r="K7" s="13">
        <f>IF($A7="","",(E7+G7))</f>
        <v>46570</v>
      </c>
      <c r="L7" s="13">
        <f>IF($A7="","",(K7+(H7*7)))</f>
        <v>46584</v>
      </c>
      <c r="M7" s="14" t="str">
        <f>IF($A7="","",IF((TODAY()&lt;E7),IF(((E7-TODAY())&lt;=7),"Seed this week",""),IF((TODAY()&lt;K7),"Growing",IF((TODAY()&lt;=L7),"Harvesting","Done"))))</f>
        <v/>
      </c>
    </row>
    <row r="8" spans="1:13" x14ac:dyDescent="0.25">
      <c r="D8" s="11"/>
      <c r="E8" s="12"/>
      <c r="F8" s="11"/>
      <c r="G8" s="11"/>
      <c r="H8" s="11"/>
      <c r="I8" s="11"/>
      <c r="J8" s="13" t="str">
        <f>IF($A8="","",IF((F8=0),"",(E8+F8)))</f>
        <v/>
      </c>
      <c r="K8" s="13" t="str">
        <f>IF($A8="","",(E8+G8))</f>
        <v/>
      </c>
      <c r="L8" s="13" t="str">
        <f>IF($A8="","",(K8+(H8*7)))</f>
        <v/>
      </c>
      <c r="M8" s="14" t="str">
        <f>IF($A8="","",IF((TODAY()&lt;E8),IF(((E8-TODAY())&lt;=7),"Seed this week",""),IF((TODAY()&lt;K8),"Growing",IF((TODAY()&lt;=L8),"Harvesting","Done"))))</f>
        <v/>
      </c>
    </row>
    <row r="9" spans="1:13" x14ac:dyDescent="0.25">
      <c r="D9" s="11"/>
      <c r="E9" s="12"/>
      <c r="F9" s="11"/>
      <c r="G9" s="11"/>
      <c r="H9" s="11"/>
      <c r="I9" s="11"/>
      <c r="J9" s="13" t="str">
        <f>IF($A9="","",IF((F9=0),"",(E9+F9)))</f>
        <v/>
      </c>
      <c r="K9" s="13" t="str">
        <f>IF($A9="","",(E9+G9))</f>
        <v/>
      </c>
      <c r="L9" s="13" t="str">
        <f>IF($A9="","",(K9+(H9*7)))</f>
        <v/>
      </c>
      <c r="M9" s="14" t="str">
        <f>IF($A9="","",IF((TODAY()&lt;E9),IF(((E9-TODAY())&lt;=7),"Seed this week",""),IF((TODAY()&lt;K9),"Growing",IF((TODAY()&lt;=L9),"Harvesting","Done"))))</f>
        <v/>
      </c>
    </row>
    <row r="10" spans="1:13" x14ac:dyDescent="0.25">
      <c r="D10" s="11"/>
      <c r="E10" s="12"/>
      <c r="F10" s="11"/>
      <c r="G10" s="11"/>
      <c r="H10" s="11"/>
      <c r="I10" s="11"/>
      <c r="J10" s="13" t="str">
        <f>IF($A10="","",IF((F10=0),"",(E10+F10)))</f>
        <v/>
      </c>
      <c r="K10" s="13" t="str">
        <f>IF($A10="","",(E10+G10))</f>
        <v/>
      </c>
      <c r="L10" s="13" t="str">
        <f>IF($A10="","",(K10+(H10*7)))</f>
        <v/>
      </c>
      <c r="M10" s="14" t="str">
        <f>IF($A10="","",IF((TODAY()&lt;E10),IF(((E10-TODAY())&lt;=7),"Seed this week",""),IF((TODAY()&lt;K10),"Growing",IF((TODAY()&lt;=L10),"Harvesting","Done"))))</f>
        <v/>
      </c>
    </row>
    <row r="11" spans="1:13" x14ac:dyDescent="0.25">
      <c r="D11" s="11"/>
      <c r="E11" s="12"/>
      <c r="F11" s="11"/>
      <c r="G11" s="11"/>
      <c r="H11" s="11"/>
      <c r="I11" s="11"/>
      <c r="J11" s="13" t="str">
        <f>IF($A11="","",IF((F11=0),"",(E11+F11)))</f>
        <v/>
      </c>
      <c r="K11" s="13" t="str">
        <f>IF($A11="","",(E11+G11))</f>
        <v/>
      </c>
      <c r="L11" s="13" t="str">
        <f>IF($A11="","",(K11+(H11*7)))</f>
        <v/>
      </c>
      <c r="M11" s="14" t="str">
        <f>IF($A11="","",IF((TODAY()&lt;E11),IF(((E11-TODAY())&lt;=7),"Seed this week",""),IF((TODAY()&lt;K11),"Growing",IF((TODAY()&lt;=L11),"Harvesting","Done"))))</f>
        <v/>
      </c>
    </row>
    <row r="12" spans="1:13" x14ac:dyDescent="0.25">
      <c r="D12" s="11"/>
      <c r="E12" s="12"/>
      <c r="F12" s="11"/>
      <c r="G12" s="11"/>
      <c r="H12" s="11"/>
      <c r="I12" s="11"/>
      <c r="J12" s="13" t="str">
        <f>IF($A12="","",IF((F12=0),"",(E12+F12)))</f>
        <v/>
      </c>
      <c r="K12" s="13" t="str">
        <f>IF($A12="","",(E12+G12))</f>
        <v/>
      </c>
      <c r="L12" s="13" t="str">
        <f>IF($A12="","",(K12+(H12*7)))</f>
        <v/>
      </c>
      <c r="M12" s="14" t="str">
        <f>IF($A12="","",IF((TODAY()&lt;E12),IF(((E12-TODAY())&lt;=7),"Seed this week",""),IF((TODAY()&lt;K12),"Growing",IF((TODAY()&lt;=L12),"Harvesting","Done"))))</f>
        <v/>
      </c>
    </row>
    <row r="13" spans="1:13" x14ac:dyDescent="0.25">
      <c r="D13" s="11"/>
      <c r="E13" s="12"/>
      <c r="F13" s="11"/>
      <c r="G13" s="11"/>
      <c r="H13" s="11"/>
      <c r="I13" s="11"/>
      <c r="J13" s="13" t="str">
        <f>IF($A13="","",IF((F13=0),"",(E13+F13)))</f>
        <v/>
      </c>
      <c r="K13" s="13" t="str">
        <f>IF($A13="","",(E13+G13))</f>
        <v/>
      </c>
      <c r="L13" s="13" t="str">
        <f>IF($A13="","",(K13+(H13*7)))</f>
        <v/>
      </c>
      <c r="M13" s="14" t="str">
        <f>IF($A13="","",IF((TODAY()&lt;E13),IF(((E13-TODAY())&lt;=7),"Seed this week",""),IF((TODAY()&lt;K13),"Growing",IF((TODAY()&lt;=L13),"Harvesting","Done"))))</f>
        <v/>
      </c>
    </row>
    <row r="14" spans="1:13" x14ac:dyDescent="0.25">
      <c r="D14" s="11"/>
      <c r="E14" s="12"/>
      <c r="F14" s="11"/>
      <c r="G14" s="11"/>
      <c r="H14" s="11"/>
      <c r="I14" s="11"/>
      <c r="J14" s="13" t="str">
        <f>IF($A14="","",IF((F14=0),"",(E14+F14)))</f>
        <v/>
      </c>
      <c r="K14" s="13" t="str">
        <f>IF($A14="","",(E14+G14))</f>
        <v/>
      </c>
      <c r="L14" s="13" t="str">
        <f>IF($A14="","",(K14+(H14*7)))</f>
        <v/>
      </c>
      <c r="M14" s="14" t="str">
        <f>IF($A14="","",IF((TODAY()&lt;E14),IF(((E14-TODAY())&lt;=7),"Seed this week",""),IF((TODAY()&lt;K14),"Growing",IF((TODAY()&lt;=L14),"Harvesting","Done"))))</f>
        <v/>
      </c>
    </row>
    <row r="15" spans="1:13" x14ac:dyDescent="0.25">
      <c r="D15" s="11"/>
      <c r="E15" s="12"/>
      <c r="F15" s="11"/>
      <c r="G15" s="11"/>
      <c r="H15" s="11"/>
      <c r="I15" s="11"/>
      <c r="J15" s="13" t="str">
        <f>IF($A15="","",IF((F15=0),"",(E15+F15)))</f>
        <v/>
      </c>
      <c r="K15" s="13" t="str">
        <f>IF($A15="","",(E15+G15))</f>
        <v/>
      </c>
      <c r="L15" s="13" t="str">
        <f>IF($A15="","",(K15+(H15*7)))</f>
        <v/>
      </c>
      <c r="M15" s="14" t="str">
        <f>IF($A15="","",IF((TODAY()&lt;E15),IF(((E15-TODAY())&lt;=7),"Seed this week",""),IF((TODAY()&lt;K15),"Growing",IF((TODAY()&lt;=L15),"Harvesting","Done"))))</f>
        <v/>
      </c>
    </row>
    <row r="16" spans="1:13" x14ac:dyDescent="0.25">
      <c r="D16" s="11"/>
      <c r="E16" s="12"/>
      <c r="F16" s="11"/>
      <c r="G16" s="11"/>
      <c r="H16" s="11"/>
      <c r="I16" s="11"/>
      <c r="J16" s="13" t="str">
        <f>IF($A16="","",IF((F16=0),"",(E16+F16)))</f>
        <v/>
      </c>
      <c r="K16" s="13" t="str">
        <f>IF($A16="","",(E16+G16))</f>
        <v/>
      </c>
      <c r="L16" s="13" t="str">
        <f>IF($A16="","",(K16+(H16*7)))</f>
        <v/>
      </c>
      <c r="M16" s="14" t="str">
        <f>IF($A16="","",IF((TODAY()&lt;E16),IF(((E16-TODAY())&lt;=7),"Seed this week",""),IF((TODAY()&lt;K16),"Growing",IF((TODAY()&lt;=L16),"Harvesting","Done"))))</f>
        <v/>
      </c>
    </row>
    <row r="17" spans="1:13" x14ac:dyDescent="0.25">
      <c r="D17" s="11"/>
      <c r="E17" s="12"/>
      <c r="F17" s="11"/>
      <c r="G17" s="11"/>
      <c r="H17" s="11"/>
      <c r="I17" s="11"/>
      <c r="J17" s="13" t="str">
        <f>IF($A17="","",IF((F17=0),"",(E17+F17)))</f>
        <v/>
      </c>
      <c r="K17" s="13" t="str">
        <f>IF($A17="","",(E17+G17))</f>
        <v/>
      </c>
      <c r="L17" s="13" t="str">
        <f>IF($A17="","",(K17+(H17*7)))</f>
        <v/>
      </c>
      <c r="M17" s="14" t="str">
        <f>IF($A17="","",IF((TODAY()&lt;E17),IF(((E17-TODAY())&lt;=7),"Seed this week",""),IF((TODAY()&lt;K17),"Growing",IF((TODAY()&lt;=L17),"Harvesting","Done"))))</f>
        <v/>
      </c>
    </row>
    <row r="18" spans="1:13" x14ac:dyDescent="0.25">
      <c r="D18" s="11"/>
      <c r="E18" s="12"/>
      <c r="F18" s="11"/>
      <c r="G18" s="11"/>
      <c r="H18" s="11"/>
      <c r="I18" s="11"/>
      <c r="J18" s="13" t="str">
        <f>IF($A18="","",IF((F18=0),"",(E18+F18)))</f>
        <v/>
      </c>
      <c r="K18" s="13" t="str">
        <f>IF($A18="","",(E18+G18))</f>
        <v/>
      </c>
      <c r="L18" s="13" t="str">
        <f>IF($A18="","",(K18+(H18*7)))</f>
        <v/>
      </c>
      <c r="M18" s="14" t="str">
        <f>IF($A18="","",IF((TODAY()&lt;E18),IF(((E18-TODAY())&lt;=7),"Seed this week",""),IF((TODAY()&lt;K18),"Growing",IF((TODAY()&lt;=L18),"Harvesting","Done"))))</f>
        <v/>
      </c>
    </row>
    <row r="19" spans="1:13" x14ac:dyDescent="0.25">
      <c r="D19" s="11"/>
      <c r="E19" s="12"/>
      <c r="F19" s="11"/>
      <c r="G19" s="11"/>
      <c r="H19" s="11"/>
      <c r="I19" s="11"/>
      <c r="J19" s="13" t="str">
        <f>IF($A19="","",IF((F19=0),"",(E19+F19)))</f>
        <v/>
      </c>
      <c r="K19" s="13" t="str">
        <f>IF($A19="","",(E19+G19))</f>
        <v/>
      </c>
      <c r="L19" s="13" t="str">
        <f>IF($A19="","",(K19+(H19*7)))</f>
        <v/>
      </c>
      <c r="M19" s="14" t="str">
        <f>IF($A19="","",IF((TODAY()&lt;E19),IF(((E19-TODAY())&lt;=7),"Seed this week",""),IF((TODAY()&lt;K19),"Growing",IF((TODAY()&lt;=L19),"Harvesting","Done"))))</f>
        <v/>
      </c>
    </row>
    <row r="20" spans="1:13" x14ac:dyDescent="0.25">
      <c r="D20" s="11"/>
      <c r="E20" s="12"/>
      <c r="F20" s="11"/>
      <c r="G20" s="11"/>
      <c r="H20" s="11"/>
      <c r="I20" s="11"/>
      <c r="J20" s="13" t="str">
        <f>IF($A20="","",IF((F20=0),"",(E20+F20)))</f>
        <v/>
      </c>
      <c r="K20" s="13" t="str">
        <f>IF($A20="","",(E20+G20))</f>
        <v/>
      </c>
      <c r="L20" s="13" t="str">
        <f>IF($A20="","",(K20+(H20*7)))</f>
        <v/>
      </c>
      <c r="M20" s="14" t="str">
        <f>IF($A20="","",IF((TODAY()&lt;E20),IF(((E20-TODAY())&lt;=7),"Seed this week",""),IF((TODAY()&lt;K20),"Growing",IF((TODAY()&lt;=L20),"Harvesting","Done"))))</f>
        <v/>
      </c>
    </row>
    <row r="21" spans="1:13" x14ac:dyDescent="0.25">
      <c r="D21" s="11"/>
      <c r="E21" s="12"/>
      <c r="F21" s="11"/>
      <c r="G21" s="11"/>
      <c r="H21" s="11"/>
      <c r="I21" s="11"/>
      <c r="J21" s="13" t="str">
        <f>IF($A21="","",IF((F21=0),"",(E21+F21)))</f>
        <v/>
      </c>
      <c r="K21" s="13" t="str">
        <f>IF($A21="","",(E21+G21))</f>
        <v/>
      </c>
      <c r="L21" s="13" t="str">
        <f>IF($A21="","",(K21+(H21*7)))</f>
        <v/>
      </c>
      <c r="M21" s="14" t="str">
        <f>IF($A21="","",IF((TODAY()&lt;E21),IF(((E21-TODAY())&lt;=7),"Seed this week",""),IF((TODAY()&lt;K21),"Growing",IF((TODAY()&lt;=L21),"Harvesting","Done"))))</f>
        <v/>
      </c>
    </row>
    <row r="22" spans="1:13" x14ac:dyDescent="0.25">
      <c r="D22" s="11"/>
      <c r="E22" s="12"/>
      <c r="F22" s="11"/>
      <c r="G22" s="11"/>
      <c r="H22" s="11"/>
      <c r="I22" s="11"/>
      <c r="J22" s="13" t="str">
        <f>IF($A22="","",IF((F22=0),"",(E22+F22)))</f>
        <v/>
      </c>
      <c r="K22" s="13" t="str">
        <f>IF($A22="","",(E22+G22))</f>
        <v/>
      </c>
      <c r="L22" s="13" t="str">
        <f>IF($A22="","",(K22+(H22*7)))</f>
        <v/>
      </c>
      <c r="M22" s="14" t="str">
        <f>IF($A22="","",IF((TODAY()&lt;E22),IF(((E22-TODAY())&lt;=7),"Seed this week",""),IF((TODAY()&lt;K22),"Growing",IF((TODAY()&lt;=L22),"Harvesting","Done"))))</f>
        <v/>
      </c>
    </row>
    <row r="23" spans="1:13" x14ac:dyDescent="0.25">
      <c r="D23" s="11"/>
      <c r="E23" s="12"/>
      <c r="F23" s="11"/>
      <c r="G23" s="11"/>
      <c r="H23" s="11"/>
      <c r="I23" s="11"/>
      <c r="J23" s="13" t="str">
        <f>IF($A23="","",IF((F23=0),"",(E23+F23)))</f>
        <v/>
      </c>
      <c r="K23" s="13" t="str">
        <f>IF($A23="","",(E23+G23))</f>
        <v/>
      </c>
      <c r="L23" s="13" t="str">
        <f>IF($A23="","",(K23+(H23*7)))</f>
        <v/>
      </c>
      <c r="M23" s="14" t="str">
        <f>IF($A23="","",IF((TODAY()&lt;E23),IF(((E23-TODAY())&lt;=7),"Seed this week",""),IF((TODAY()&lt;K23),"Growing",IF((TODAY()&lt;=L23),"Harvesting","Done"))))</f>
        <v/>
      </c>
    </row>
    <row r="24" spans="1:13" x14ac:dyDescent="0.25">
      <c r="D24" s="11"/>
      <c r="E24" s="12"/>
      <c r="F24" s="11"/>
      <c r="G24" s="11"/>
      <c r="H24" s="11"/>
      <c r="I24" s="11"/>
      <c r="J24" s="13" t="str">
        <f>IF($A24="","",IF((F24=0),"",(E24+F24)))</f>
        <v/>
      </c>
      <c r="K24" s="13" t="str">
        <f>IF($A24="","",(E24+G24))</f>
        <v/>
      </c>
      <c r="L24" s="13" t="str">
        <f>IF($A24="","",(K24+(H24*7)))</f>
        <v/>
      </c>
      <c r="M24" s="14" t="str">
        <f>IF($A24="","",IF((TODAY()&lt;E24),IF(((E24-TODAY())&lt;=7),"Seed this week",""),IF((TODAY()&lt;K24),"Growing",IF((TODAY()&lt;=L24),"Harvesting","Done"))))</f>
        <v/>
      </c>
    </row>
    <row r="25" spans="1:13" x14ac:dyDescent="0.25">
      <c r="D25" s="11"/>
      <c r="E25" s="12"/>
      <c r="F25" s="11"/>
      <c r="G25" s="11"/>
      <c r="H25" s="11"/>
      <c r="I25" s="11"/>
      <c r="J25" s="13" t="str">
        <f>IF($A25="","",IF((F25=0),"",(E25+F25)))</f>
        <v/>
      </c>
      <c r="K25" s="13" t="str">
        <f>IF($A25="","",(E25+G25))</f>
        <v/>
      </c>
      <c r="L25" s="13" t="str">
        <f>IF($A25="","",(K25+(H25*7)))</f>
        <v/>
      </c>
      <c r="M25" s="14" t="str">
        <f>IF($A25="","",IF((TODAY()&lt;E25),IF(((E25-TODAY())&lt;=7),"Seed this week",""),IF((TODAY()&lt;K25),"Growing",IF((TODAY()&lt;=L25),"Harvesting","Done"))))</f>
        <v/>
      </c>
    </row>
    <row r="26" spans="1:13" x14ac:dyDescent="0.25">
      <c r="D26" s="11"/>
      <c r="E26" s="12"/>
      <c r="F26" s="11"/>
      <c r="G26" s="11"/>
      <c r="H26" s="11"/>
      <c r="I26" s="11"/>
      <c r="J26" s="13" t="str">
        <f>IF($A26="","",IF((F26=0),"",(E26+F26)))</f>
        <v/>
      </c>
      <c r="K26" s="13" t="str">
        <f>IF($A26="","",(E26+G26))</f>
        <v/>
      </c>
      <c r="L26" s="13" t="str">
        <f>IF($A26="","",(K26+(H26*7)))</f>
        <v/>
      </c>
      <c r="M26" s="14" t="str">
        <f>IF($A26="","",IF((TODAY()&lt;E26),IF(((E26-TODAY())&lt;=7),"Seed this week",""),IF((TODAY()&lt;K26),"Growing",IF((TODAY()&lt;=L26),"Harvesting","Done"))))</f>
        <v/>
      </c>
    </row>
    <row r="27" spans="1:13" x14ac:dyDescent="0.25">
      <c r="D27" s="11"/>
      <c r="E27" s="12"/>
      <c r="F27" s="11"/>
      <c r="G27" s="11"/>
      <c r="H27" s="11"/>
      <c r="I27" s="11"/>
      <c r="J27" s="13" t="str">
        <f>IF($A27="","",IF((F27=0),"",(E27+F27)))</f>
        <v/>
      </c>
      <c r="K27" s="13" t="str">
        <f>IF($A27="","",(E27+G27))</f>
        <v/>
      </c>
      <c r="L27" s="13" t="str">
        <f>IF($A27="","",(K27+(H27*7)))</f>
        <v/>
      </c>
      <c r="M27" s="14" t="str">
        <f>IF($A27="","",IF((TODAY()&lt;E27),IF(((E27-TODAY())&lt;=7),"Seed this week",""),IF((TODAY()&lt;K27),"Growing",IF((TODAY()&lt;=L27),"Harvesting","Done"))))</f>
        <v/>
      </c>
    </row>
    <row r="28" spans="1:13" x14ac:dyDescent="0.25">
      <c r="D28" s="11"/>
      <c r="E28" s="12"/>
      <c r="F28" s="11"/>
      <c r="G28" s="11"/>
      <c r="H28" s="11"/>
      <c r="I28" s="11"/>
      <c r="J28" s="13" t="str">
        <f>IF($A28="","",IF((F28=0),"",(E28+F28)))</f>
        <v/>
      </c>
      <c r="K28" s="13" t="str">
        <f>IF($A28="","",(E28+G28))</f>
        <v/>
      </c>
      <c r="L28" s="13" t="str">
        <f>IF($A28="","",(K28+(H28*7)))</f>
        <v/>
      </c>
      <c r="M28" s="14" t="str">
        <f>IF($A28="","",IF((TODAY()&lt;E28),IF(((E28-TODAY())&lt;=7),"Seed this week",""),IF((TODAY()&lt;K28),"Growing",IF((TODAY()&lt;=L28),"Harvesting","Done"))))</f>
        <v/>
      </c>
    </row>
    <row r="29" spans="1:13" x14ac:dyDescent="0.25">
      <c r="D29" s="11"/>
      <c r="E29" s="12"/>
      <c r="F29" s="11"/>
      <c r="G29" s="11"/>
      <c r="H29" s="11"/>
      <c r="I29" s="11"/>
      <c r="J29" s="13" t="str">
        <f>IF($A29="","",IF((F29=0),"",(E29+F29)))</f>
        <v/>
      </c>
      <c r="K29" s="13" t="str">
        <f>IF($A29="","",(E29+G29))</f>
        <v/>
      </c>
      <c r="L29" s="13" t="str">
        <f>IF($A29="","",(K29+(H29*7)))</f>
        <v/>
      </c>
      <c r="M29" s="14" t="str">
        <f>IF($A29="","",IF((TODAY()&lt;E29),IF(((E29-TODAY())&lt;=7),"Seed this week",""),IF((TODAY()&lt;K29),"Growing",IF((TODAY()&lt;=L29),"Harvesting","Done"))))</f>
        <v/>
      </c>
    </row>
    <row r="30" spans="1:13" x14ac:dyDescent="0.25">
      <c r="D30" s="11"/>
      <c r="E30" s="12"/>
      <c r="F30" s="11"/>
      <c r="G30" s="11"/>
      <c r="H30" s="11"/>
      <c r="I30" s="11"/>
      <c r="J30" s="13" t="str">
        <f>IF($A30="","",IF((F30=0),"",(E30+F30)))</f>
        <v/>
      </c>
      <c r="K30" s="13" t="str">
        <f>IF($A30="","",(E30+G30))</f>
        <v/>
      </c>
      <c r="L30" s="13" t="str">
        <f>IF($A30="","",(K30+(H30*7)))</f>
        <v/>
      </c>
      <c r="M30" s="14" t="str">
        <f>IF($A30="","",IF((TODAY()&lt;E30),IF(((E30-TODAY())&lt;=7),"Seed this week",""),IF((TODAY()&lt;K30),"Growing",IF((TODAY()&lt;=L30),"Harvesting","Done"))))</f>
        <v/>
      </c>
    </row>
    <row r="31" spans="1:13" x14ac:dyDescent="0.25">
      <c r="D31" s="11"/>
      <c r="E31" s="12"/>
      <c r="F31" s="11"/>
      <c r="G31" s="11"/>
      <c r="H31" s="11"/>
      <c r="I31" s="11"/>
      <c r="J31" s="13" t="str">
        <f>IF($A31="","",IF((F31=0),"",(E31+F31)))</f>
        <v/>
      </c>
      <c r="K31" s="13" t="str">
        <f>IF($A31="","",(E31+G31))</f>
        <v/>
      </c>
      <c r="L31" s="13" t="str">
        <f>IF($A31="","",(K31+(H31*7)))</f>
        <v/>
      </c>
      <c r="M31" s="14" t="str">
        <f>IF($A31="","",IF((TODAY()&lt;E31),IF(((E31-TODAY())&lt;=7),"Seed this week",""),IF((TODAY()&lt;K31),"Growing",IF((TODAY()&lt;=L31),"Harvesting","Done"))))</f>
        <v/>
      </c>
    </row>
    <row r="32" spans="1:13" x14ac:dyDescent="0.25">
      <c r="D32" s="11"/>
      <c r="E32" s="12"/>
      <c r="F32" s="11"/>
      <c r="G32" s="11"/>
      <c r="H32" s="11"/>
      <c r="I32" s="11"/>
      <c r="J32" s="13" t="str">
        <f>IF($A32="","",IF((F32=0),"",(E32+F32)))</f>
        <v/>
      </c>
      <c r="K32" s="13" t="str">
        <f>IF($A32="","",(E32+G32))</f>
        <v/>
      </c>
      <c r="L32" s="13" t="str">
        <f>IF($A32="","",(K32+(H32*7)))</f>
        <v/>
      </c>
      <c r="M32" s="14" t="str">
        <f>IF($A32="","",IF((TODAY()&lt;E32),IF(((E32-TODAY())&lt;=7),"Seed this week",""),IF((TODAY()&lt;K32),"Growing",IF((TODAY()&lt;=L32),"Harvesting","Done"))))</f>
        <v/>
      </c>
    </row>
    <row r="33" spans="1:13" x14ac:dyDescent="0.25">
      <c r="D33" s="11"/>
      <c r="E33" s="12"/>
      <c r="F33" s="11"/>
      <c r="G33" s="11"/>
      <c r="H33" s="11"/>
      <c r="I33" s="11"/>
      <c r="J33" s="13" t="str">
        <f>IF($A33="","",IF((F33=0),"",(E33+F33)))</f>
        <v/>
      </c>
      <c r="K33" s="13" t="str">
        <f>IF($A33="","",(E33+G33))</f>
        <v/>
      </c>
      <c r="L33" s="13" t="str">
        <f>IF($A33="","",(K33+(H33*7)))</f>
        <v/>
      </c>
      <c r="M33" s="14" t="str">
        <f>IF($A33="","",IF((TODAY()&lt;E33),IF(((E33-TODAY())&lt;=7),"Seed this week",""),IF((TODAY()&lt;K33),"Growing",IF((TODAY()&lt;=L33),"Harvesting","Done"))))</f>
        <v/>
      </c>
    </row>
    <row r="34" spans="1:13" x14ac:dyDescent="0.25">
      <c r="D34" s="11"/>
      <c r="E34" s="12"/>
      <c r="F34" s="11"/>
      <c r="G34" s="11"/>
      <c r="H34" s="11"/>
      <c r="I34" s="11"/>
      <c r="J34" s="13" t="str">
        <f>IF($A34="","",IF((F34=0),"",(E34+F34)))</f>
        <v/>
      </c>
      <c r="K34" s="13" t="str">
        <f>IF($A34="","",(E34+G34))</f>
        <v/>
      </c>
      <c r="L34" s="13" t="str">
        <f>IF($A34="","",(K34+(H34*7)))</f>
        <v/>
      </c>
      <c r="M34" s="14" t="str">
        <f>IF($A34="","",IF((TODAY()&lt;E34),IF(((E34-TODAY())&lt;=7),"Seed this week",""),IF((TODAY()&lt;K34),"Growing",IF((TODAY()&lt;=L34),"Harvesting","Done"))))</f>
        <v/>
      </c>
    </row>
    <row r="35" spans="1:13" x14ac:dyDescent="0.25">
      <c r="D35" s="11"/>
      <c r="E35" s="12"/>
      <c r="F35" s="11"/>
      <c r="G35" s="11"/>
      <c r="H35" s="11"/>
      <c r="I35" s="11"/>
      <c r="J35" s="13" t="str">
        <f>IF($A35="","",IF((F35=0),"",(E35+F35)))</f>
        <v/>
      </c>
      <c r="K35" s="13" t="str">
        <f>IF($A35="","",(E35+G35))</f>
        <v/>
      </c>
      <c r="L35" s="13" t="str">
        <f>IF($A35="","",(K35+(H35*7)))</f>
        <v/>
      </c>
      <c r="M35" s="14" t="str">
        <f>IF($A35="","",IF((TODAY()&lt;E35),IF(((E35-TODAY())&lt;=7),"Seed this week",""),IF((TODAY()&lt;K35),"Growing",IF((TODAY()&lt;=L35),"Harvesting","Done"))))</f>
        <v/>
      </c>
    </row>
    <row r="36" spans="1:13" x14ac:dyDescent="0.25">
      <c r="D36" s="11"/>
      <c r="E36" s="12"/>
      <c r="F36" s="11"/>
      <c r="G36" s="11"/>
      <c r="H36" s="11"/>
      <c r="I36" s="11"/>
      <c r="J36" s="13" t="str">
        <f>IF($A36="","",IF((F36=0),"",(E36+F36)))</f>
        <v/>
      </c>
      <c r="K36" s="13" t="str">
        <f>IF($A36="","",(E36+G36))</f>
        <v/>
      </c>
      <c r="L36" s="13" t="str">
        <f>IF($A36="","",(K36+(H36*7)))</f>
        <v/>
      </c>
      <c r="M36" s="14" t="str">
        <f>IF($A36="","",IF((TODAY()&lt;E36),IF(((E36-TODAY())&lt;=7),"Seed this week",""),IF((TODAY()&lt;K36),"Growing",IF((TODAY()&lt;=L36),"Harvesting","Done"))))</f>
        <v/>
      </c>
    </row>
    <row r="37" spans="1:13" x14ac:dyDescent="0.25">
      <c r="D37" s="11"/>
      <c r="E37" s="12"/>
      <c r="F37" s="11"/>
      <c r="G37" s="11"/>
      <c r="H37" s="11"/>
      <c r="I37" s="11"/>
      <c r="J37" s="13" t="str">
        <f>IF($A37="","",IF((F37=0),"",(E37+F37)))</f>
        <v/>
      </c>
      <c r="K37" s="13" t="str">
        <f>IF($A37="","",(E37+G37))</f>
        <v/>
      </c>
      <c r="L37" s="13" t="str">
        <f>IF($A37="","",(K37+(H37*7)))</f>
        <v/>
      </c>
      <c r="M37" s="14" t="str">
        <f>IF($A37="","",IF((TODAY()&lt;E37),IF(((E37-TODAY())&lt;=7),"Seed this week",""),IF((TODAY()&lt;K37),"Growing",IF((TODAY()&lt;=L37),"Harvesting","Done"))))</f>
        <v/>
      </c>
    </row>
    <row r="38" spans="1:13" x14ac:dyDescent="0.25">
      <c r="D38" s="11"/>
      <c r="E38" s="12"/>
      <c r="F38" s="11"/>
      <c r="G38" s="11"/>
      <c r="H38" s="11"/>
      <c r="I38" s="11"/>
      <c r="J38" s="13" t="str">
        <f>IF($A38="","",IF((F38=0),"",(E38+F38)))</f>
        <v/>
      </c>
      <c r="K38" s="13" t="str">
        <f>IF($A38="","",(E38+G38))</f>
        <v/>
      </c>
      <c r="L38" s="13" t="str">
        <f>IF($A38="","",(K38+(H38*7)))</f>
        <v/>
      </c>
      <c r="M38" s="14" t="str">
        <f>IF($A38="","",IF((TODAY()&lt;E38),IF(((E38-TODAY())&lt;=7),"Seed this week",""),IF((TODAY()&lt;K38),"Growing",IF((TODAY()&lt;=L38),"Harvesting","Done"))))</f>
        <v/>
      </c>
    </row>
    <row r="39" spans="1:13" x14ac:dyDescent="0.25">
      <c r="D39" s="11"/>
      <c r="E39" s="12"/>
      <c r="F39" s="11"/>
      <c r="G39" s="11"/>
      <c r="H39" s="11"/>
      <c r="I39" s="11"/>
      <c r="J39" s="13" t="str">
        <f>IF($A39="","",IF((F39=0),"",(E39+F39)))</f>
        <v/>
      </c>
      <c r="K39" s="13" t="str">
        <f>IF($A39="","",(E39+G39))</f>
        <v/>
      </c>
      <c r="L39" s="13" t="str">
        <f>IF($A39="","",(K39+(H39*7)))</f>
        <v/>
      </c>
      <c r="M39" s="14" t="str">
        <f>IF($A39="","",IF((TODAY()&lt;E39),IF(((E39-TODAY())&lt;=7),"Seed this week",""),IF((TODAY()&lt;K39),"Growing",IF((TODAY()&lt;=L39),"Harvesting","Done"))))</f>
        <v/>
      </c>
    </row>
    <row r="40" spans="1:13" x14ac:dyDescent="0.25">
      <c r="D40" s="11"/>
      <c r="E40" s="12"/>
      <c r="F40" s="11"/>
      <c r="G40" s="11"/>
      <c r="H40" s="11"/>
      <c r="I40" s="11"/>
      <c r="J40" s="13" t="str">
        <f>IF($A40="","",IF((F40=0),"",(E40+F40)))</f>
        <v/>
      </c>
      <c r="K40" s="13" t="str">
        <f>IF($A40="","",(E40+G40))</f>
        <v/>
      </c>
      <c r="L40" s="13" t="str">
        <f>IF($A40="","",(K40+(H40*7)))</f>
        <v/>
      </c>
      <c r="M40" s="14" t="str">
        <f>IF($A40="","",IF((TODAY()&lt;E40),IF(((E40-TODAY())&lt;=7),"Seed this week",""),IF((TODAY()&lt;K40),"Growing",IF((TODAY()&lt;=L40),"Harvesting","Done"))))</f>
        <v/>
      </c>
    </row>
    <row r="41" spans="1:13" x14ac:dyDescent="0.25">
      <c r="D41" s="11"/>
      <c r="E41" s="12"/>
      <c r="F41" s="11"/>
      <c r="G41" s="11"/>
      <c r="H41" s="11"/>
      <c r="I41" s="11"/>
      <c r="J41" s="13" t="str">
        <f>IF($A41="","",IF((F41=0),"",(E41+F41)))</f>
        <v/>
      </c>
      <c r="K41" s="13" t="str">
        <f>IF($A41="","",(E41+G41))</f>
        <v/>
      </c>
      <c r="L41" s="13" t="str">
        <f>IF($A41="","",(K41+(H41*7)))</f>
        <v/>
      </c>
      <c r="M41" s="14" t="str">
        <f>IF($A41="","",IF((TODAY()&lt;E41),IF(((E41-TODAY())&lt;=7),"Seed this week",""),IF((TODAY()&lt;K41),"Growing",IF((TODAY()&lt;=L41),"Harvesting","Done"))))</f>
        <v/>
      </c>
    </row>
    <row r="42" spans="1:13" x14ac:dyDescent="0.25">
      <c r="D42" s="11"/>
      <c r="E42" s="12"/>
      <c r="F42" s="11"/>
      <c r="G42" s="11"/>
      <c r="H42" s="11"/>
      <c r="I42" s="11"/>
      <c r="J42" s="13" t="str">
        <f>IF($A42="","",IF((F42=0),"",(E42+F42)))</f>
        <v/>
      </c>
      <c r="K42" s="13" t="str">
        <f>IF($A42="","",(E42+G42))</f>
        <v/>
      </c>
      <c r="L42" s="13" t="str">
        <f>IF($A42="","",(K42+(H42*7)))</f>
        <v/>
      </c>
      <c r="M42" s="14" t="str">
        <f>IF($A42="","",IF((TODAY()&lt;E42),IF(((E42-TODAY())&lt;=7),"Seed this week",""),IF((TODAY()&lt;K42),"Growing",IF((TODAY()&lt;=L42),"Harvesting","Done"))))</f>
        <v/>
      </c>
    </row>
    <row r="43" spans="1:13" x14ac:dyDescent="0.25">
      <c r="D43" s="11"/>
      <c r="E43" s="12"/>
      <c r="F43" s="11"/>
      <c r="G43" s="11"/>
      <c r="H43" s="11"/>
      <c r="I43" s="11"/>
      <c r="J43" s="13" t="str">
        <f>IF($A43="","",IF((F43=0),"",(E43+F43)))</f>
        <v/>
      </c>
      <c r="K43" s="13" t="str">
        <f>IF($A43="","",(E43+G43))</f>
        <v/>
      </c>
      <c r="L43" s="13" t="str">
        <f>IF($A43="","",(K43+(H43*7)))</f>
        <v/>
      </c>
      <c r="M43" s="14" t="str">
        <f>IF($A43="","",IF((TODAY()&lt;E43),IF(((E43-TODAY())&lt;=7),"Seed this week",""),IF((TODAY()&lt;K43),"Growing",IF((TODAY()&lt;=L43),"Harvesting","Done"))))</f>
        <v/>
      </c>
    </row>
    <row r="44" spans="1:13" x14ac:dyDescent="0.25">
      <c r="D44" s="11"/>
      <c r="E44" s="12"/>
      <c r="F44" s="11"/>
      <c r="G44" s="11"/>
      <c r="H44" s="11"/>
      <c r="I44" s="11"/>
      <c r="J44" s="13" t="str">
        <f>IF($A44="","",IF((F44=0),"",(E44+F44)))</f>
        <v/>
      </c>
      <c r="K44" s="13" t="str">
        <f>IF($A44="","",(E44+G44))</f>
        <v/>
      </c>
      <c r="L44" s="13" t="str">
        <f>IF($A44="","",(K44+(H44*7)))</f>
        <v/>
      </c>
      <c r="M44" s="14" t="str">
        <f>IF($A44="","",IF((TODAY()&lt;E44),IF(((E44-TODAY())&lt;=7),"Seed this week",""),IF((TODAY()&lt;K44),"Growing",IF((TODAY()&lt;=L44),"Harvesting","Done"))))</f>
        <v/>
      </c>
    </row>
    <row r="45" spans="1:13" x14ac:dyDescent="0.25">
      <c r="D45" s="11"/>
      <c r="E45" s="12"/>
      <c r="F45" s="11"/>
      <c r="G45" s="11"/>
      <c r="H45" s="11"/>
      <c r="I45" s="11"/>
      <c r="J45" s="13" t="str">
        <f>IF($A45="","",IF((F45=0),"",(E45+F45)))</f>
        <v/>
      </c>
      <c r="K45" s="13" t="str">
        <f>IF($A45="","",(E45+G45))</f>
        <v/>
      </c>
      <c r="L45" s="13" t="str">
        <f>IF($A45="","",(K45+(H45*7)))</f>
        <v/>
      </c>
      <c r="M45" s="14" t="str">
        <f>IF($A45="","",IF((TODAY()&lt;E45),IF(((E45-TODAY())&lt;=7),"Seed this week",""),IF((TODAY()&lt;K45),"Growing",IF((TODAY()&lt;=L45),"Harvesting","Done"))))</f>
        <v/>
      </c>
    </row>
    <row r="46" spans="1:13" x14ac:dyDescent="0.25">
      <c r="D46" s="11"/>
      <c r="E46" s="12"/>
      <c r="F46" s="11"/>
      <c r="G46" s="11"/>
      <c r="H46" s="11"/>
      <c r="I46" s="11"/>
      <c r="J46" s="13" t="str">
        <f>IF($A46="","",IF((F46=0),"",(E46+F46)))</f>
        <v/>
      </c>
      <c r="K46" s="13" t="str">
        <f>IF($A46="","",(E46+G46))</f>
        <v/>
      </c>
      <c r="L46" s="13" t="str">
        <f>IF($A46="","",(K46+(H46*7)))</f>
        <v/>
      </c>
      <c r="M46" s="14" t="str">
        <f>IF($A46="","",IF((TODAY()&lt;E46),IF(((E46-TODAY())&lt;=7),"Seed this week",""),IF((TODAY()&lt;K46),"Growing",IF((TODAY()&lt;=L46),"Harvesting","Done"))))</f>
        <v/>
      </c>
    </row>
    <row r="47" spans="1:13" x14ac:dyDescent="0.25">
      <c r="D47" s="11"/>
      <c r="E47" s="12"/>
      <c r="F47" s="11"/>
      <c r="G47" s="11"/>
      <c r="H47" s="11"/>
      <c r="I47" s="11"/>
      <c r="J47" s="13" t="str">
        <f>IF($A47="","",IF((F47=0),"",(E47+F47)))</f>
        <v/>
      </c>
      <c r="K47" s="13" t="str">
        <f>IF($A47="","",(E47+G47))</f>
        <v/>
      </c>
      <c r="L47" s="13" t="str">
        <f>IF($A47="","",(K47+(H47*7)))</f>
        <v/>
      </c>
      <c r="M47" s="14" t="str">
        <f>IF($A47="","",IF((TODAY()&lt;E47),IF(((E47-TODAY())&lt;=7),"Seed this week",""),IF((TODAY()&lt;K47),"Growing",IF((TODAY()&lt;=L47),"Harvesting","Done"))))</f>
        <v/>
      </c>
    </row>
    <row r="48" spans="1:13" x14ac:dyDescent="0.25">
      <c r="D48" s="11"/>
      <c r="E48" s="12"/>
      <c r="F48" s="11"/>
      <c r="G48" s="11"/>
      <c r="H48" s="11"/>
      <c r="I48" s="11"/>
      <c r="J48" s="13" t="str">
        <f>IF($A48="","",IF((F48=0),"",(E48+F48)))</f>
        <v/>
      </c>
      <c r="K48" s="13" t="str">
        <f>IF($A48="","",(E48+G48))</f>
        <v/>
      </c>
      <c r="L48" s="13" t="str">
        <f>IF($A48="","",(K48+(H48*7)))</f>
        <v/>
      </c>
      <c r="M48" s="14" t="str">
        <f>IF($A48="","",IF((TODAY()&lt;E48),IF(((E48-TODAY())&lt;=7),"Seed this week",""),IF((TODAY()&lt;K48),"Growing",IF((TODAY()&lt;=L48),"Harvesting","Done"))))</f>
        <v/>
      </c>
    </row>
    <row r="49" spans="1:13" x14ac:dyDescent="0.25">
      <c r="D49" s="11"/>
      <c r="E49" s="12"/>
      <c r="F49" s="11"/>
      <c r="G49" s="11"/>
      <c r="H49" s="11"/>
      <c r="I49" s="11"/>
      <c r="J49" s="13" t="str">
        <f>IF($A49="","",IF((F49=0),"",(E49+F49)))</f>
        <v/>
      </c>
      <c r="K49" s="13" t="str">
        <f>IF($A49="","",(E49+G49))</f>
        <v/>
      </c>
      <c r="L49" s="13" t="str">
        <f>IF($A49="","",(K49+(H49*7)))</f>
        <v/>
      </c>
      <c r="M49" s="14" t="str">
        <f>IF($A49="","",IF((TODAY()&lt;E49),IF(((E49-TODAY())&lt;=7),"Seed this week",""),IF((TODAY()&lt;K49),"Growing",IF((TODAY()&lt;=L49),"Harvesting","Done"))))</f>
        <v/>
      </c>
    </row>
    <row r="50" spans="1:13" x14ac:dyDescent="0.25">
      <c r="D50" s="11"/>
      <c r="E50" s="12"/>
      <c r="F50" s="11"/>
      <c r="G50" s="11"/>
      <c r="H50" s="11"/>
      <c r="I50" s="11"/>
      <c r="J50" s="13" t="str">
        <f>IF($A50="","",IF((F50=0),"",(E50+F50)))</f>
        <v/>
      </c>
      <c r="K50" s="13" t="str">
        <f>IF($A50="","",(E50+G50))</f>
        <v/>
      </c>
      <c r="L50" s="13" t="str">
        <f>IF($A50="","",(K50+(H50*7)))</f>
        <v/>
      </c>
      <c r="M50" s="14" t="str">
        <f>IF($A50="","",IF((TODAY()&lt;E50),IF(((E50-TODAY())&lt;=7),"Seed this week",""),IF((TODAY()&lt;K50),"Growing",IF((TODAY()&lt;=L50),"Harvesting","Done"))))</f>
        <v/>
      </c>
    </row>
    <row r="51" spans="1:13" x14ac:dyDescent="0.25">
      <c r="D51" s="11"/>
      <c r="E51" s="12"/>
      <c r="F51" s="11"/>
      <c r="G51" s="11"/>
      <c r="H51" s="11"/>
      <c r="I51" s="11"/>
      <c r="J51" s="13" t="str">
        <f>IF($A51="","",IF((F51=0),"",(E51+F51)))</f>
        <v/>
      </c>
      <c r="K51" s="13" t="str">
        <f>IF($A51="","",(E51+G51))</f>
        <v/>
      </c>
      <c r="L51" s="13" t="str">
        <f>IF($A51="","",(K51+(H51*7)))</f>
        <v/>
      </c>
      <c r="M51" s="14" t="str">
        <f>IF($A51="","",IF((TODAY()&lt;E51),IF(((E51-TODAY())&lt;=7),"Seed this week",""),IF((TODAY()&lt;K51),"Growing",IF((TODAY()&lt;=L51),"Harvesting","Done"))))</f>
        <v/>
      </c>
    </row>
    <row r="52" spans="1:13" x14ac:dyDescent="0.25">
      <c r="D52" s="11"/>
      <c r="E52" s="12"/>
      <c r="F52" s="11"/>
      <c r="G52" s="11"/>
      <c r="H52" s="11"/>
      <c r="I52" s="11"/>
      <c r="J52" s="13" t="str">
        <f>IF($A52="","",IF((F52=0),"",(E52+F52)))</f>
        <v/>
      </c>
      <c r="K52" s="13" t="str">
        <f>IF($A52="","",(E52+G52))</f>
        <v/>
      </c>
      <c r="L52" s="13" t="str">
        <f>IF($A52="","",(K52+(H52*7)))</f>
        <v/>
      </c>
      <c r="M52" s="14" t="str">
        <f>IF($A52="","",IF((TODAY()&lt;E52),IF(((E52-TODAY())&lt;=7),"Seed this week",""),IF((TODAY()&lt;K52),"Growing",IF((TODAY()&lt;=L52),"Harvesting","Done"))))</f>
        <v/>
      </c>
    </row>
    <row r="53" spans="1:13" x14ac:dyDescent="0.25">
      <c r="D53" s="11"/>
      <c r="E53" s="12"/>
      <c r="F53" s="11"/>
      <c r="G53" s="11"/>
      <c r="H53" s="11"/>
      <c r="I53" s="11"/>
      <c r="J53" s="13" t="str">
        <f>IF($A53="","",IF((F53=0),"",(E53+F53)))</f>
        <v/>
      </c>
      <c r="K53" s="13" t="str">
        <f>IF($A53="","",(E53+G53))</f>
        <v/>
      </c>
      <c r="L53" s="13" t="str">
        <f>IF($A53="","",(K53+(H53*7)))</f>
        <v/>
      </c>
      <c r="M53" s="14" t="str">
        <f>IF($A53="","",IF((TODAY()&lt;E53),IF(((E53-TODAY())&lt;=7),"Seed this week",""),IF((TODAY()&lt;K53),"Growing",IF((TODAY()&lt;=L53),"Harvesting","Done"))))</f>
        <v/>
      </c>
    </row>
    <row r="54" spans="1:13" x14ac:dyDescent="0.25">
      <c r="D54" s="11"/>
      <c r="E54" s="12"/>
      <c r="F54" s="11"/>
      <c r="G54" s="11"/>
      <c r="H54" s="11"/>
      <c r="I54" s="11"/>
      <c r="J54" s="13" t="str">
        <f>IF($A54="","",IF((F54=0),"",(E54+F54)))</f>
        <v/>
      </c>
      <c r="K54" s="13" t="str">
        <f>IF($A54="","",(E54+G54))</f>
        <v/>
      </c>
      <c r="L54" s="13" t="str">
        <f>IF($A54="","",(K54+(H54*7)))</f>
        <v/>
      </c>
      <c r="M54" s="14" t="str">
        <f>IF($A54="","",IF((TODAY()&lt;E54),IF(((E54-TODAY())&lt;=7),"Seed this week",""),IF((TODAY()&lt;K54),"Growing",IF((TODAY()&lt;=L54),"Harvesting","Done"))))</f>
        <v/>
      </c>
    </row>
    <row r="55" spans="1:13" x14ac:dyDescent="0.25">
      <c r="D55" s="11"/>
      <c r="E55" s="12"/>
      <c r="F55" s="11"/>
      <c r="G55" s="11"/>
      <c r="H55" s="11"/>
      <c r="I55" s="11"/>
      <c r="J55" s="13" t="str">
        <f>IF($A55="","",IF((F55=0),"",(E55+F55)))</f>
        <v/>
      </c>
      <c r="K55" s="13" t="str">
        <f>IF($A55="","",(E55+G55))</f>
        <v/>
      </c>
      <c r="L55" s="13" t="str">
        <f>IF($A55="","",(K55+(H55*7)))</f>
        <v/>
      </c>
      <c r="M55" s="14" t="str">
        <f>IF($A55="","",IF((TODAY()&lt;E55),IF(((E55-TODAY())&lt;=7),"Seed this week",""),IF((TODAY()&lt;K55),"Growing",IF((TODAY()&lt;=L55),"Harvesting","Done"))))</f>
        <v/>
      </c>
    </row>
    <row r="56" spans="1:13" x14ac:dyDescent="0.25">
      <c r="D56" s="11"/>
      <c r="E56" s="12"/>
      <c r="F56" s="11"/>
      <c r="G56" s="11"/>
      <c r="H56" s="11"/>
      <c r="I56" s="11"/>
      <c r="J56" s="13" t="str">
        <f>IF($A56="","",IF((F56=0),"",(E56+F56)))</f>
        <v/>
      </c>
      <c r="K56" s="13" t="str">
        <f>IF($A56="","",(E56+G56))</f>
        <v/>
      </c>
      <c r="L56" s="13" t="str">
        <f>IF($A56="","",(K56+(H56*7)))</f>
        <v/>
      </c>
      <c r="M56" s="14" t="str">
        <f>IF($A56="","",IF((TODAY()&lt;E56),IF(((E56-TODAY())&lt;=7),"Seed this week",""),IF((TODAY()&lt;K56),"Growing",IF((TODAY()&lt;=L56),"Harvesting","Done"))))</f>
        <v/>
      </c>
    </row>
    <row r="57" spans="1:13" x14ac:dyDescent="0.25">
      <c r="D57" s="11"/>
      <c r="E57" s="12"/>
      <c r="F57" s="11"/>
      <c r="G57" s="11"/>
      <c r="H57" s="11"/>
      <c r="I57" s="11"/>
      <c r="J57" s="13" t="str">
        <f>IF($A57="","",IF((F57=0),"",(E57+F57)))</f>
        <v/>
      </c>
      <c r="K57" s="13" t="str">
        <f>IF($A57="","",(E57+G57))</f>
        <v/>
      </c>
      <c r="L57" s="13" t="str">
        <f>IF($A57="","",(K57+(H57*7)))</f>
        <v/>
      </c>
      <c r="M57" s="14" t="str">
        <f>IF($A57="","",IF((TODAY()&lt;E57),IF(((E57-TODAY())&lt;=7),"Seed this week",""),IF((TODAY()&lt;K57),"Growing",IF((TODAY()&lt;=L57),"Harvesting","Done"))))</f>
        <v/>
      </c>
    </row>
    <row r="58" spans="1:13" x14ac:dyDescent="0.25">
      <c r="D58" s="11"/>
      <c r="E58" s="12"/>
      <c r="F58" s="11"/>
      <c r="G58" s="11"/>
      <c r="H58" s="11"/>
      <c r="I58" s="11"/>
      <c r="J58" s="13" t="str">
        <f>IF($A58="","",IF((F58=0),"",(E58+F58)))</f>
        <v/>
      </c>
      <c r="K58" s="13" t="str">
        <f>IF($A58="","",(E58+G58))</f>
        <v/>
      </c>
      <c r="L58" s="13" t="str">
        <f>IF($A58="","",(K58+(H58*7)))</f>
        <v/>
      </c>
      <c r="M58" s="14" t="str">
        <f>IF($A58="","",IF((TODAY()&lt;E58),IF(((E58-TODAY())&lt;=7),"Seed this week",""),IF((TODAY()&lt;K58),"Growing",IF((TODAY()&lt;=L58),"Harvesting","Done"))))</f>
        <v/>
      </c>
    </row>
    <row r="59" spans="1:13" x14ac:dyDescent="0.25">
      <c r="D59" s="11"/>
      <c r="E59" s="12"/>
      <c r="F59" s="11"/>
      <c r="G59" s="11"/>
      <c r="H59" s="11"/>
      <c r="I59" s="11"/>
      <c r="J59" s="13" t="str">
        <f>IF($A59="","",IF((F59=0),"",(E59+F59)))</f>
        <v/>
      </c>
      <c r="K59" s="13" t="str">
        <f>IF($A59="","",(E59+G59))</f>
        <v/>
      </c>
      <c r="L59" s="13" t="str">
        <f>IF($A59="","",(K59+(H59*7)))</f>
        <v/>
      </c>
      <c r="M59" s="14" t="str">
        <f>IF($A59="","",IF((TODAY()&lt;E59),IF(((E59-TODAY())&lt;=7),"Seed this week",""),IF((TODAY()&lt;K59),"Growing",IF((TODAY()&lt;=L59),"Harvesting","Done"))))</f>
        <v/>
      </c>
    </row>
    <row r="60" spans="1:13" x14ac:dyDescent="0.25">
      <c r="D60" s="11"/>
      <c r="E60" s="12"/>
      <c r="F60" s="11"/>
      <c r="G60" s="11"/>
      <c r="H60" s="11"/>
      <c r="I60" s="11"/>
      <c r="J60" s="13" t="str">
        <f>IF($A60="","",IF((F60=0),"",(E60+F60)))</f>
        <v/>
      </c>
      <c r="K60" s="13" t="str">
        <f>IF($A60="","",(E60+G60))</f>
        <v/>
      </c>
      <c r="L60" s="13" t="str">
        <f>IF($A60="","",(K60+(H60*7)))</f>
        <v/>
      </c>
      <c r="M60" s="14" t="str">
        <f>IF($A60="","",IF((TODAY()&lt;E60),IF(((E60-TODAY())&lt;=7),"Seed this week",""),IF((TODAY()&lt;K60),"Growing",IF((TODAY()&lt;=L60),"Harvesting","Done"))))</f>
        <v/>
      </c>
    </row>
    <row r="61" spans="1:13" x14ac:dyDescent="0.25">
      <c r="D61" s="11"/>
      <c r="E61" s="12"/>
      <c r="F61" s="11"/>
      <c r="G61" s="11"/>
      <c r="H61" s="11"/>
      <c r="I61" s="11"/>
      <c r="J61" s="13" t="str">
        <f>IF($A61="","",IF((F61=0),"",(E61+F61)))</f>
        <v/>
      </c>
      <c r="K61" s="13" t="str">
        <f>IF($A61="","",(E61+G61))</f>
        <v/>
      </c>
      <c r="L61" s="13" t="str">
        <f>IF($A61="","",(K61+(H61*7)))</f>
        <v/>
      </c>
      <c r="M61" s="14" t="str">
        <f>IF($A61="","",IF((TODAY()&lt;E61),IF(((E61-TODAY())&lt;=7),"Seed this week",""),IF((TODAY()&lt;K61),"Growing",IF((TODAY()&lt;=L61),"Harvesting","Done"))))</f>
        <v/>
      </c>
    </row>
    <row r="62" spans="1:13" x14ac:dyDescent="0.25">
      <c r="D62" s="11"/>
      <c r="E62" s="12"/>
      <c r="F62" s="11"/>
      <c r="G62" s="11"/>
      <c r="H62" s="11"/>
      <c r="I62" s="11"/>
      <c r="J62" s="13" t="str">
        <f>IF($A62="","",IF((F62=0),"",(E62+F62)))</f>
        <v/>
      </c>
      <c r="K62" s="13" t="str">
        <f>IF($A62="","",(E62+G62))</f>
        <v/>
      </c>
      <c r="L62" s="13" t="str">
        <f>IF($A62="","",(K62+(H62*7)))</f>
        <v/>
      </c>
      <c r="M62" s="14" t="str">
        <f>IF($A62="","",IF((TODAY()&lt;E62),IF(((E62-TODAY())&lt;=7),"Seed this week",""),IF((TODAY()&lt;K62),"Growing",IF((TODAY()&lt;=L62),"Harvesting","Done"))))</f>
        <v/>
      </c>
    </row>
    <row r="63" spans="1:13" x14ac:dyDescent="0.25">
      <c r="D63" s="11"/>
      <c r="E63" s="12"/>
      <c r="F63" s="11"/>
      <c r="G63" s="11"/>
      <c r="H63" s="11"/>
      <c r="I63" s="11"/>
      <c r="J63" s="13" t="str">
        <f>IF($A63="","",IF((F63=0),"",(E63+F63)))</f>
        <v/>
      </c>
      <c r="K63" s="13" t="str">
        <f>IF($A63="","",(E63+G63))</f>
        <v/>
      </c>
      <c r="L63" s="13" t="str">
        <f>IF($A63="","",(K63+(H63*7)))</f>
        <v/>
      </c>
      <c r="M63" s="14" t="str">
        <f>IF($A63="","",IF((TODAY()&lt;E63),IF(((E63-TODAY())&lt;=7),"Seed this week",""),IF((TODAY()&lt;K63),"Growing",IF((TODAY()&lt;=L63),"Harvesting","Done"))))</f>
        <v/>
      </c>
    </row>
    <row r="64" spans="1:13" x14ac:dyDescent="0.25">
      <c r="D64" s="11"/>
      <c r="E64" s="12"/>
      <c r="F64" s="11"/>
      <c r="G64" s="11"/>
      <c r="H64" s="11"/>
      <c r="I64" s="11"/>
      <c r="J64" s="13" t="str">
        <f>IF($A64="","",IF((F64=0),"",(E64+F64)))</f>
        <v/>
      </c>
      <c r="K64" s="13" t="str">
        <f>IF($A64="","",(E64+G64))</f>
        <v/>
      </c>
      <c r="L64" s="13" t="str">
        <f>IF($A64="","",(K64+(H64*7)))</f>
        <v/>
      </c>
      <c r="M64" s="14" t="str">
        <f>IF($A64="","",IF((TODAY()&lt;E64),IF(((E64-TODAY())&lt;=7),"Seed this week",""),IF((TODAY()&lt;K64),"Growing",IF((TODAY()&lt;=L64),"Harvesting","Done"))))</f>
        <v/>
      </c>
    </row>
    <row r="65" spans="1:13" x14ac:dyDescent="0.25">
      <c r="D65" s="11"/>
      <c r="E65" s="12"/>
      <c r="F65" s="11"/>
      <c r="G65" s="11"/>
      <c r="H65" s="11"/>
      <c r="I65" s="11"/>
      <c r="J65" s="13" t="str">
        <f>IF($A65="","",IF((F65=0),"",(E65+F65)))</f>
        <v/>
      </c>
      <c r="K65" s="13" t="str">
        <f>IF($A65="","",(E65+G65))</f>
        <v/>
      </c>
      <c r="L65" s="13" t="str">
        <f>IF($A65="","",(K65+(H65*7)))</f>
        <v/>
      </c>
      <c r="M65" s="14" t="str">
        <f>IF($A65="","",IF((TODAY()&lt;E65),IF(((E65-TODAY())&lt;=7),"Seed this week",""),IF((TODAY()&lt;K65),"Growing",IF((TODAY()&lt;=L65),"Harvesting","Done"))))</f>
        <v/>
      </c>
    </row>
    <row r="66" spans="1:13" x14ac:dyDescent="0.25">
      <c r="D66" s="11"/>
      <c r="E66" s="12"/>
      <c r="F66" s="11"/>
      <c r="G66" s="11"/>
      <c r="H66" s="11"/>
      <c r="I66" s="11"/>
      <c r="J66" s="13" t="str">
        <f>IF($A66="","",IF((F66=0),"",(E66+F66)))</f>
        <v/>
      </c>
      <c r="K66" s="13" t="str">
        <f>IF($A66="","",(E66+G66))</f>
        <v/>
      </c>
      <c r="L66" s="13" t="str">
        <f>IF($A66="","",(K66+(H66*7)))</f>
        <v/>
      </c>
      <c r="M66" s="14" t="str">
        <f>IF($A66="","",IF((TODAY()&lt;E66),IF(((E66-TODAY())&lt;=7),"Seed this week",""),IF((TODAY()&lt;K66),"Growing",IF((TODAY()&lt;=L66),"Harvesting","Done"))))</f>
        <v/>
      </c>
    </row>
    <row r="67" spans="1:13" x14ac:dyDescent="0.25">
      <c r="D67" s="11"/>
      <c r="E67" s="12"/>
      <c r="F67" s="11"/>
      <c r="G67" s="11"/>
      <c r="H67" s="11"/>
      <c r="I67" s="11"/>
      <c r="J67" s="13" t="str">
        <f>IF($A67="","",IF((F67=0),"",(E67+F67)))</f>
        <v/>
      </c>
      <c r="K67" s="13" t="str">
        <f>IF($A67="","",(E67+G67))</f>
        <v/>
      </c>
      <c r="L67" s="13" t="str">
        <f>IF($A67="","",(K67+(H67*7)))</f>
        <v/>
      </c>
      <c r="M67" s="14" t="str">
        <f>IF($A67="","",IF((TODAY()&lt;E67),IF(((E67-TODAY())&lt;=7),"Seed this week",""),IF((TODAY()&lt;K67),"Growing",IF((TODAY()&lt;=L67),"Harvesting","Done"))))</f>
        <v/>
      </c>
    </row>
    <row r="68" spans="1:13" x14ac:dyDescent="0.25">
      <c r="D68" s="11"/>
      <c r="E68" s="12"/>
      <c r="F68" s="11"/>
      <c r="G68" s="11"/>
      <c r="H68" s="11"/>
      <c r="I68" s="11"/>
      <c r="J68" s="13" t="str">
        <f>IF($A68="","",IF((F68=0),"",(E68+F68)))</f>
        <v/>
      </c>
      <c r="K68" s="13" t="str">
        <f>IF($A68="","",(E68+G68))</f>
        <v/>
      </c>
      <c r="L68" s="13" t="str">
        <f>IF($A68="","",(K68+(H68*7)))</f>
        <v/>
      </c>
      <c r="M68" s="14" t="str">
        <f>IF($A68="","",IF((TODAY()&lt;E68),IF(((E68-TODAY())&lt;=7),"Seed this week",""),IF((TODAY()&lt;K68),"Growing",IF((TODAY()&lt;=L68),"Harvesting","Done"))))</f>
        <v/>
      </c>
    </row>
    <row r="69" spans="1:13" x14ac:dyDescent="0.25">
      <c r="D69" s="11"/>
      <c r="E69" s="12"/>
      <c r="F69" s="11"/>
      <c r="G69" s="11"/>
      <c r="H69" s="11"/>
      <c r="I69" s="11"/>
      <c r="J69" s="13" t="str">
        <f>IF($A69="","",IF((F69=0),"",(E69+F69)))</f>
        <v/>
      </c>
      <c r="K69" s="13" t="str">
        <f>IF($A69="","",(E69+G69))</f>
        <v/>
      </c>
      <c r="L69" s="13" t="str">
        <f>IF($A69="","",(K69+(H69*7)))</f>
        <v/>
      </c>
      <c r="M69" s="14" t="str">
        <f>IF($A69="","",IF((TODAY()&lt;E69),IF(((E69-TODAY())&lt;=7),"Seed this week",""),IF((TODAY()&lt;K69),"Growing",IF((TODAY()&lt;=L69),"Harvesting","Done"))))</f>
        <v/>
      </c>
    </row>
    <row r="70" spans="1:13" x14ac:dyDescent="0.25">
      <c r="D70" s="11"/>
      <c r="E70" s="12"/>
      <c r="F70" s="11"/>
      <c r="G70" s="11"/>
      <c r="H70" s="11"/>
      <c r="I70" s="11"/>
      <c r="J70" s="13" t="str">
        <f>IF($A70="","",IF((F70=0),"",(E70+F70)))</f>
        <v/>
      </c>
      <c r="K70" s="13" t="str">
        <f>IF($A70="","",(E70+G70))</f>
        <v/>
      </c>
      <c r="L70" s="13" t="str">
        <f>IF($A70="","",(K70+(H70*7)))</f>
        <v/>
      </c>
      <c r="M70" s="14" t="str">
        <f>IF($A70="","",IF((TODAY()&lt;E70),IF(((E70-TODAY())&lt;=7),"Seed this week",""),IF((TODAY()&lt;K70),"Growing",IF((TODAY()&lt;=L70),"Harvesting","Done"))))</f>
        <v/>
      </c>
    </row>
    <row r="71" spans="1:13" x14ac:dyDescent="0.25">
      <c r="D71" s="11"/>
      <c r="E71" s="12"/>
      <c r="F71" s="11"/>
      <c r="G71" s="11"/>
      <c r="H71" s="11"/>
      <c r="I71" s="11"/>
      <c r="J71" s="13" t="str">
        <f>IF($A71="","",IF((F71=0),"",(E71+F71)))</f>
        <v/>
      </c>
      <c r="K71" s="13" t="str">
        <f>IF($A71="","",(E71+G71))</f>
        <v/>
      </c>
      <c r="L71" s="13" t="str">
        <f>IF($A71="","",(K71+(H71*7)))</f>
        <v/>
      </c>
      <c r="M71" s="14" t="str">
        <f>IF($A71="","",IF((TODAY()&lt;E71),IF(((E71-TODAY())&lt;=7),"Seed this week",""),IF((TODAY()&lt;K71),"Growing",IF((TODAY()&lt;=L71),"Harvesting","Done"))))</f>
        <v/>
      </c>
    </row>
    <row r="72" spans="1:13" x14ac:dyDescent="0.25">
      <c r="D72" s="11"/>
      <c r="E72" s="12"/>
      <c r="F72" s="11"/>
      <c r="G72" s="11"/>
      <c r="H72" s="11"/>
      <c r="I72" s="11"/>
      <c r="J72" s="13" t="str">
        <f>IF($A72="","",IF((F72=0),"",(E72+F72)))</f>
        <v/>
      </c>
      <c r="K72" s="13" t="str">
        <f>IF($A72="","",(E72+G72))</f>
        <v/>
      </c>
      <c r="L72" s="13" t="str">
        <f>IF($A72="","",(K72+(H72*7)))</f>
        <v/>
      </c>
      <c r="M72" s="14" t="str">
        <f>IF($A72="","",IF((TODAY()&lt;E72),IF(((E72-TODAY())&lt;=7),"Seed this week",""),IF((TODAY()&lt;K72),"Growing",IF((TODAY()&lt;=L72),"Harvesting","Done"))))</f>
        <v/>
      </c>
    </row>
    <row r="73" spans="1:13" x14ac:dyDescent="0.25">
      <c r="D73" s="11"/>
      <c r="E73" s="12"/>
      <c r="F73" s="11"/>
      <c r="G73" s="11"/>
      <c r="H73" s="11"/>
      <c r="I73" s="11"/>
      <c r="J73" s="13" t="str">
        <f>IF($A73="","",IF((F73=0),"",(E73+F73)))</f>
        <v/>
      </c>
      <c r="K73" s="13" t="str">
        <f>IF($A73="","",(E73+G73))</f>
        <v/>
      </c>
      <c r="L73" s="13" t="str">
        <f>IF($A73="","",(K73+(H73*7)))</f>
        <v/>
      </c>
      <c r="M73" s="14" t="str">
        <f>IF($A73="","",IF((TODAY()&lt;E73),IF(((E73-TODAY())&lt;=7),"Seed this week",""),IF((TODAY()&lt;K73),"Growing",IF((TODAY()&lt;=L73),"Harvesting","Done"))))</f>
        <v/>
      </c>
    </row>
    <row r="74" spans="1:13" x14ac:dyDescent="0.25">
      <c r="D74" s="11"/>
      <c r="E74" s="12"/>
      <c r="F74" s="11"/>
      <c r="G74" s="11"/>
      <c r="H74" s="11"/>
      <c r="I74" s="11"/>
      <c r="J74" s="13" t="str">
        <f>IF($A74="","",IF((F74=0),"",(E74+F74)))</f>
        <v/>
      </c>
      <c r="K74" s="13" t="str">
        <f>IF($A74="","",(E74+G74))</f>
        <v/>
      </c>
      <c r="L74" s="13" t="str">
        <f>IF($A74="","",(K74+(H74*7)))</f>
        <v/>
      </c>
      <c r="M74" s="14" t="str">
        <f>IF($A74="","",IF((TODAY()&lt;E74),IF(((E74-TODAY())&lt;=7),"Seed this week",""),IF((TODAY()&lt;K74),"Growing",IF((TODAY()&lt;=L74),"Harvesting","Done"))))</f>
        <v/>
      </c>
    </row>
    <row r="75" spans="1:13" x14ac:dyDescent="0.25">
      <c r="D75" s="11"/>
      <c r="E75" s="12"/>
      <c r="F75" s="11"/>
      <c r="G75" s="11"/>
      <c r="H75" s="11"/>
      <c r="I75" s="11"/>
      <c r="J75" s="13" t="str">
        <f>IF($A75="","",IF((F75=0),"",(E75+F75)))</f>
        <v/>
      </c>
      <c r="K75" s="13" t="str">
        <f>IF($A75="","",(E75+G75))</f>
        <v/>
      </c>
      <c r="L75" s="13" t="str">
        <f>IF($A75="","",(K75+(H75*7)))</f>
        <v/>
      </c>
      <c r="M75" s="14" t="str">
        <f>IF($A75="","",IF((TODAY()&lt;E75),IF(((E75-TODAY())&lt;=7),"Seed this week",""),IF((TODAY()&lt;K75),"Growing",IF((TODAY()&lt;=L75),"Harvesting","Done"))))</f>
        <v/>
      </c>
    </row>
    <row r="76" spans="1:13" x14ac:dyDescent="0.25">
      <c r="D76" s="11"/>
      <c r="E76" s="12"/>
      <c r="F76" s="11"/>
      <c r="G76" s="11"/>
      <c r="H76" s="11"/>
      <c r="I76" s="11"/>
      <c r="J76" s="13" t="str">
        <f>IF($A76="","",IF((F76=0),"",(E76+F76)))</f>
        <v/>
      </c>
      <c r="K76" s="13" t="str">
        <f>IF($A76="","",(E76+G76))</f>
        <v/>
      </c>
      <c r="L76" s="13" t="str">
        <f>IF($A76="","",(K76+(H76*7)))</f>
        <v/>
      </c>
      <c r="M76" s="14" t="str">
        <f>IF($A76="","",IF((TODAY()&lt;E76),IF(((E76-TODAY())&lt;=7),"Seed this week",""),IF((TODAY()&lt;K76),"Growing",IF((TODAY()&lt;=L76),"Harvesting","Done"))))</f>
        <v/>
      </c>
    </row>
    <row r="77" spans="1:13" x14ac:dyDescent="0.25">
      <c r="D77" s="11"/>
      <c r="E77" s="12"/>
      <c r="F77" s="11"/>
      <c r="G77" s="11"/>
      <c r="H77" s="11"/>
      <c r="I77" s="11"/>
      <c r="J77" s="13" t="str">
        <f>IF($A77="","",IF((F77=0),"",(E77+F77)))</f>
        <v/>
      </c>
      <c r="K77" s="13" t="str">
        <f>IF($A77="","",(E77+G77))</f>
        <v/>
      </c>
      <c r="L77" s="13" t="str">
        <f>IF($A77="","",(K77+(H77*7)))</f>
        <v/>
      </c>
      <c r="M77" s="14" t="str">
        <f>IF($A77="","",IF((TODAY()&lt;E77),IF(((E77-TODAY())&lt;=7),"Seed this week",""),IF((TODAY()&lt;K77),"Growing",IF((TODAY()&lt;=L77),"Harvesting","Done"))))</f>
        <v/>
      </c>
    </row>
    <row r="78" spans="1:13" x14ac:dyDescent="0.25">
      <c r="D78" s="11"/>
      <c r="E78" s="12"/>
      <c r="F78" s="11"/>
      <c r="G78" s="11"/>
      <c r="H78" s="11"/>
      <c r="I78" s="11"/>
      <c r="J78" s="13" t="str">
        <f>IF($A78="","",IF((F78=0),"",(E78+F78)))</f>
        <v/>
      </c>
      <c r="K78" s="13" t="str">
        <f>IF($A78="","",(E78+G78))</f>
        <v/>
      </c>
      <c r="L78" s="13" t="str">
        <f>IF($A78="","",(K78+(H78*7)))</f>
        <v/>
      </c>
      <c r="M78" s="14" t="str">
        <f>IF($A78="","",IF((TODAY()&lt;E78),IF(((E78-TODAY())&lt;=7),"Seed this week",""),IF((TODAY()&lt;K78),"Growing",IF((TODAY()&lt;=L78),"Harvesting","Done"))))</f>
        <v/>
      </c>
    </row>
    <row r="79" spans="1:13" x14ac:dyDescent="0.25">
      <c r="D79" s="11"/>
      <c r="E79" s="12"/>
      <c r="F79" s="11"/>
      <c r="G79" s="11"/>
      <c r="H79" s="11"/>
      <c r="I79" s="11"/>
      <c r="J79" s="13" t="str">
        <f>IF($A79="","",IF((F79=0),"",(E79+F79)))</f>
        <v/>
      </c>
      <c r="K79" s="13" t="str">
        <f>IF($A79="","",(E79+G79))</f>
        <v/>
      </c>
      <c r="L79" s="13" t="str">
        <f>IF($A79="","",(K79+(H79*7)))</f>
        <v/>
      </c>
      <c r="M79" s="14" t="str">
        <f>IF($A79="","",IF((TODAY()&lt;E79),IF(((E79-TODAY())&lt;=7),"Seed this week",""),IF((TODAY()&lt;K79),"Growing",IF((TODAY()&lt;=L79),"Harvesting","Done"))))</f>
        <v/>
      </c>
    </row>
    <row r="80" spans="1:13" x14ac:dyDescent="0.25">
      <c r="D80" s="11"/>
      <c r="E80" s="12"/>
      <c r="F80" s="11"/>
      <c r="G80" s="11"/>
      <c r="H80" s="11"/>
      <c r="I80" s="11"/>
      <c r="J80" s="13" t="str">
        <f>IF($A80="","",IF((F80=0),"",(E80+F80)))</f>
        <v/>
      </c>
      <c r="K80" s="13" t="str">
        <f>IF($A80="","",(E80+G80))</f>
        <v/>
      </c>
      <c r="L80" s="13" t="str">
        <f>IF($A80="","",(K80+(H80*7)))</f>
        <v/>
      </c>
      <c r="M80" s="14" t="str">
        <f>IF($A80="","",IF((TODAY()&lt;E80),IF(((E80-TODAY())&lt;=7),"Seed this week",""),IF((TODAY()&lt;K80),"Growing",IF((TODAY()&lt;=L80),"Harvesting","Done"))))</f>
        <v/>
      </c>
    </row>
    <row r="81" spans="1:13" x14ac:dyDescent="0.25">
      <c r="D81" s="11"/>
      <c r="E81" s="12"/>
      <c r="F81" s="11"/>
      <c r="G81" s="11"/>
      <c r="H81" s="11"/>
      <c r="I81" s="11"/>
      <c r="J81" s="13" t="str">
        <f>IF($A81="","",IF((F81=0),"",(E81+F81)))</f>
        <v/>
      </c>
      <c r="K81" s="13" t="str">
        <f>IF($A81="","",(E81+G81))</f>
        <v/>
      </c>
      <c r="L81" s="13" t="str">
        <f>IF($A81="","",(K81+(H81*7)))</f>
        <v/>
      </c>
      <c r="M81" s="14" t="str">
        <f>IF($A81="","",IF((TODAY()&lt;E81),IF(((E81-TODAY())&lt;=7),"Seed this week",""),IF((TODAY()&lt;K81),"Growing",IF((TODAY()&lt;=L81),"Harvesting","Done"))))</f>
        <v/>
      </c>
    </row>
    <row r="82" spans="1:13" x14ac:dyDescent="0.25">
      <c r="D82" s="11"/>
      <c r="E82" s="12"/>
      <c r="F82" s="11"/>
      <c r="G82" s="11"/>
      <c r="H82" s="11"/>
      <c r="I82" s="11"/>
      <c r="J82" s="13" t="str">
        <f>IF($A82="","",IF((F82=0),"",(E82+F82)))</f>
        <v/>
      </c>
      <c r="K82" s="13" t="str">
        <f>IF($A82="","",(E82+G82))</f>
        <v/>
      </c>
      <c r="L82" s="13" t="str">
        <f>IF($A82="","",(K82+(H82*7)))</f>
        <v/>
      </c>
      <c r="M82" s="14" t="str">
        <f>IF($A82="","",IF((TODAY()&lt;E82),IF(((E82-TODAY())&lt;=7),"Seed this week",""),IF((TODAY()&lt;K82),"Growing",IF((TODAY()&lt;=L82),"Harvesting","Done"))))</f>
        <v/>
      </c>
    </row>
    <row r="83" spans="1:13" x14ac:dyDescent="0.25">
      <c r="D83" s="11"/>
      <c r="E83" s="12"/>
      <c r="F83" s="11"/>
      <c r="G83" s="11"/>
      <c r="H83" s="11"/>
      <c r="I83" s="11"/>
      <c r="J83" s="13" t="str">
        <f>IF($A83="","",IF((F83=0),"",(E83+F83)))</f>
        <v/>
      </c>
      <c r="K83" s="13" t="str">
        <f>IF($A83="","",(E83+G83))</f>
        <v/>
      </c>
      <c r="L83" s="13" t="str">
        <f>IF($A83="","",(K83+(H83*7)))</f>
        <v/>
      </c>
      <c r="M83" s="14" t="str">
        <f>IF($A83="","",IF((TODAY()&lt;E83),IF(((E83-TODAY())&lt;=7),"Seed this week",""),IF((TODAY()&lt;K83),"Growing",IF((TODAY()&lt;=L83),"Harvesting","Done"))))</f>
        <v/>
      </c>
    </row>
    <row r="84" spans="1:13" x14ac:dyDescent="0.25">
      <c r="D84" s="11"/>
      <c r="E84" s="12"/>
      <c r="F84" s="11"/>
      <c r="G84" s="11"/>
      <c r="H84" s="11"/>
      <c r="I84" s="11"/>
      <c r="J84" s="13" t="str">
        <f>IF($A84="","",IF((F84=0),"",(E84+F84)))</f>
        <v/>
      </c>
      <c r="K84" s="13" t="str">
        <f>IF($A84="","",(E84+G84))</f>
        <v/>
      </c>
      <c r="L84" s="13" t="str">
        <f>IF($A84="","",(K84+(H84*7)))</f>
        <v/>
      </c>
      <c r="M84" s="14" t="str">
        <f>IF($A84="","",IF((TODAY()&lt;E84),IF(((E84-TODAY())&lt;=7),"Seed this week",""),IF((TODAY()&lt;K84),"Growing",IF((TODAY()&lt;=L84),"Harvesting","Done"))))</f>
        <v/>
      </c>
    </row>
    <row r="85" spans="1:13" x14ac:dyDescent="0.25">
      <c r="D85" s="11"/>
      <c r="E85" s="12"/>
      <c r="F85" s="11"/>
      <c r="G85" s="11"/>
      <c r="H85" s="11"/>
      <c r="I85" s="11"/>
      <c r="J85" s="13" t="str">
        <f>IF($A85="","",IF((F85=0),"",(E85+F85)))</f>
        <v/>
      </c>
      <c r="K85" s="13" t="str">
        <f>IF($A85="","",(E85+G85))</f>
        <v/>
      </c>
      <c r="L85" s="13" t="str">
        <f>IF($A85="","",(K85+(H85*7)))</f>
        <v/>
      </c>
      <c r="M85" s="14" t="str">
        <f>IF($A85="","",IF((TODAY()&lt;E85),IF(((E85-TODAY())&lt;=7),"Seed this week",""),IF((TODAY()&lt;K85),"Growing",IF((TODAY()&lt;=L85),"Harvesting","Done"))))</f>
        <v/>
      </c>
    </row>
    <row r="86" spans="1:13" x14ac:dyDescent="0.25">
      <c r="D86" s="11"/>
      <c r="E86" s="12"/>
      <c r="F86" s="11"/>
      <c r="G86" s="11"/>
      <c r="H86" s="11"/>
      <c r="I86" s="11"/>
      <c r="J86" s="13" t="str">
        <f>IF($A86="","",IF((F86=0),"",(E86+F86)))</f>
        <v/>
      </c>
      <c r="K86" s="13" t="str">
        <f>IF($A86="","",(E86+G86))</f>
        <v/>
      </c>
      <c r="L86" s="13" t="str">
        <f>IF($A86="","",(K86+(H86*7)))</f>
        <v/>
      </c>
      <c r="M86" s="14" t="str">
        <f>IF($A86="","",IF((TODAY()&lt;E86),IF(((E86-TODAY())&lt;=7),"Seed this week",""),IF((TODAY()&lt;K86),"Growing",IF((TODAY()&lt;=L86),"Harvesting","Done"))))</f>
        <v/>
      </c>
    </row>
    <row r="87" spans="1:13" x14ac:dyDescent="0.25">
      <c r="D87" s="11"/>
      <c r="E87" s="12"/>
      <c r="F87" s="11"/>
      <c r="G87" s="11"/>
      <c r="H87" s="11"/>
      <c r="I87" s="11"/>
      <c r="J87" s="13" t="str">
        <f>IF($A87="","",IF((F87=0),"",(E87+F87)))</f>
        <v/>
      </c>
      <c r="K87" s="13" t="str">
        <f>IF($A87="","",(E87+G87))</f>
        <v/>
      </c>
      <c r="L87" s="13" t="str">
        <f>IF($A87="","",(K87+(H87*7)))</f>
        <v/>
      </c>
      <c r="M87" s="14" t="str">
        <f>IF($A87="","",IF((TODAY()&lt;E87),IF(((E87-TODAY())&lt;=7),"Seed this week",""),IF((TODAY()&lt;K87),"Growing",IF((TODAY()&lt;=L87),"Harvesting","Done"))))</f>
        <v/>
      </c>
    </row>
    <row r="88" spans="1:13" x14ac:dyDescent="0.25">
      <c r="D88" s="11"/>
      <c r="E88" s="12"/>
      <c r="F88" s="11"/>
      <c r="G88" s="11"/>
      <c r="H88" s="11"/>
      <c r="I88" s="11"/>
      <c r="J88" s="13" t="str">
        <f>IF($A88="","",IF((F88=0),"",(E88+F88)))</f>
        <v/>
      </c>
      <c r="K88" s="13" t="str">
        <f>IF($A88="","",(E88+G88))</f>
        <v/>
      </c>
      <c r="L88" s="13" t="str">
        <f>IF($A88="","",(K88+(H88*7)))</f>
        <v/>
      </c>
      <c r="M88" s="14" t="str">
        <f>IF($A88="","",IF((TODAY()&lt;E88),IF(((E88-TODAY())&lt;=7),"Seed this week",""),IF((TODAY()&lt;K88),"Growing",IF((TODAY()&lt;=L88),"Harvesting","Done"))))</f>
        <v/>
      </c>
    </row>
    <row r="89" spans="1:13" x14ac:dyDescent="0.25">
      <c r="D89" s="11"/>
      <c r="E89" s="12"/>
      <c r="F89" s="11"/>
      <c r="G89" s="11"/>
      <c r="H89" s="11"/>
      <c r="I89" s="11"/>
      <c r="J89" s="13" t="str">
        <f>IF($A89="","",IF((F89=0),"",(E89+F89)))</f>
        <v/>
      </c>
      <c r="K89" s="13" t="str">
        <f>IF($A89="","",(E89+G89))</f>
        <v/>
      </c>
      <c r="L89" s="13" t="str">
        <f>IF($A89="","",(K89+(H89*7)))</f>
        <v/>
      </c>
      <c r="M89" s="14" t="str">
        <f>IF($A89="","",IF((TODAY()&lt;E89),IF(((E89-TODAY())&lt;=7),"Seed this week",""),IF((TODAY()&lt;K89),"Growing",IF((TODAY()&lt;=L89),"Harvesting","Done"))))</f>
        <v/>
      </c>
    </row>
    <row r="90" spans="1:13" x14ac:dyDescent="0.25">
      <c r="D90" s="11"/>
      <c r="E90" s="12"/>
      <c r="F90" s="11"/>
      <c r="G90" s="11"/>
      <c r="H90" s="11"/>
      <c r="I90" s="11"/>
      <c r="J90" s="13" t="str">
        <f>IF($A90="","",IF((F90=0),"",(E90+F90)))</f>
        <v/>
      </c>
      <c r="K90" s="13" t="str">
        <f>IF($A90="","",(E90+G90))</f>
        <v/>
      </c>
      <c r="L90" s="13" t="str">
        <f>IF($A90="","",(K90+(H90*7)))</f>
        <v/>
      </c>
      <c r="M90" s="14" t="str">
        <f>IF($A90="","",IF((TODAY()&lt;E90),IF(((E90-TODAY())&lt;=7),"Seed this week",""),IF((TODAY()&lt;K90),"Growing",IF((TODAY()&lt;=L90),"Harvesting","Done"))))</f>
        <v/>
      </c>
    </row>
    <row r="91" spans="1:13" x14ac:dyDescent="0.25">
      <c r="D91" s="11"/>
      <c r="E91" s="12"/>
      <c r="F91" s="11"/>
      <c r="G91" s="11"/>
      <c r="H91" s="11"/>
      <c r="I91" s="11"/>
      <c r="J91" s="13" t="str">
        <f>IF($A91="","",IF((F91=0),"",(E91+F91)))</f>
        <v/>
      </c>
      <c r="K91" s="13" t="str">
        <f>IF($A91="","",(E91+G91))</f>
        <v/>
      </c>
      <c r="L91" s="13" t="str">
        <f>IF($A91="","",(K91+(H91*7)))</f>
        <v/>
      </c>
      <c r="M91" s="14" t="str">
        <f>IF($A91="","",IF((TODAY()&lt;E91),IF(((E91-TODAY())&lt;=7),"Seed this week",""),IF((TODAY()&lt;K91),"Growing",IF((TODAY()&lt;=L91),"Harvesting","Done"))))</f>
        <v/>
      </c>
    </row>
    <row r="92" spans="1:13" x14ac:dyDescent="0.25">
      <c r="D92" s="11"/>
      <c r="E92" s="12"/>
      <c r="F92" s="11"/>
      <c r="G92" s="11"/>
      <c r="H92" s="11"/>
      <c r="I92" s="11"/>
      <c r="J92" s="13" t="str">
        <f>IF($A92="","",IF((F92=0),"",(E92+F92)))</f>
        <v/>
      </c>
      <c r="K92" s="13" t="str">
        <f>IF($A92="","",(E92+G92))</f>
        <v/>
      </c>
      <c r="L92" s="13" t="str">
        <f>IF($A92="","",(K92+(H92*7)))</f>
        <v/>
      </c>
      <c r="M92" s="14" t="str">
        <f>IF($A92="","",IF((TODAY()&lt;E92),IF(((E92-TODAY())&lt;=7),"Seed this week",""),IF((TODAY()&lt;K92),"Growing",IF((TODAY()&lt;=L92),"Harvesting","Done"))))</f>
        <v/>
      </c>
    </row>
    <row r="93" spans="1:13" x14ac:dyDescent="0.25">
      <c r="D93" s="11"/>
      <c r="E93" s="12"/>
      <c r="F93" s="11"/>
      <c r="G93" s="11"/>
      <c r="H93" s="11"/>
      <c r="I93" s="11"/>
      <c r="J93" s="13" t="str">
        <f>IF($A93="","",IF((F93=0),"",(E93+F93)))</f>
        <v/>
      </c>
      <c r="K93" s="13" t="str">
        <f>IF($A93="","",(E93+G93))</f>
        <v/>
      </c>
      <c r="L93" s="13" t="str">
        <f>IF($A93="","",(K93+(H93*7)))</f>
        <v/>
      </c>
      <c r="M93" s="14" t="str">
        <f>IF($A93="","",IF((TODAY()&lt;E93),IF(((E93-TODAY())&lt;=7),"Seed this week",""),IF((TODAY()&lt;K93),"Growing",IF((TODAY()&lt;=L93),"Harvesting","Done"))))</f>
        <v/>
      </c>
    </row>
    <row r="94" spans="1:13" x14ac:dyDescent="0.25">
      <c r="D94" s="11"/>
      <c r="E94" s="12"/>
      <c r="F94" s="11"/>
      <c r="G94" s="11"/>
      <c r="H94" s="11"/>
      <c r="I94" s="11"/>
      <c r="J94" s="13" t="str">
        <f>IF($A94="","",IF((F94=0),"",(E94+F94)))</f>
        <v/>
      </c>
      <c r="K94" s="13" t="str">
        <f>IF($A94="","",(E94+G94))</f>
        <v/>
      </c>
      <c r="L94" s="13" t="str">
        <f>IF($A94="","",(K94+(H94*7)))</f>
        <v/>
      </c>
      <c r="M94" s="14" t="str">
        <f>IF($A94="","",IF((TODAY()&lt;E94),IF(((E94-TODAY())&lt;=7),"Seed this week",""),IF((TODAY()&lt;K94),"Growing",IF((TODAY()&lt;=L94),"Harvesting","Done"))))</f>
        <v/>
      </c>
    </row>
    <row r="95" spans="1:13" x14ac:dyDescent="0.25">
      <c r="D95" s="11"/>
      <c r="E95" s="12"/>
      <c r="F95" s="11"/>
      <c r="G95" s="11"/>
      <c r="H95" s="11"/>
      <c r="I95" s="11"/>
      <c r="J95" s="13" t="str">
        <f>IF($A95="","",IF((F95=0),"",(E95+F95)))</f>
        <v/>
      </c>
      <c r="K95" s="13" t="str">
        <f>IF($A95="","",(E95+G95))</f>
        <v/>
      </c>
      <c r="L95" s="13" t="str">
        <f>IF($A95="","",(K95+(H95*7)))</f>
        <v/>
      </c>
      <c r="M95" s="14" t="str">
        <f>IF($A95="","",IF((TODAY()&lt;E95),IF(((E95-TODAY())&lt;=7),"Seed this week",""),IF((TODAY()&lt;K95),"Growing",IF((TODAY()&lt;=L95),"Harvesting","Done"))))</f>
        <v/>
      </c>
    </row>
    <row r="96" spans="1:13" x14ac:dyDescent="0.25">
      <c r="D96" s="11"/>
      <c r="E96" s="12"/>
      <c r="F96" s="11"/>
      <c r="G96" s="11"/>
      <c r="H96" s="11"/>
      <c r="I96" s="11"/>
      <c r="J96" s="13" t="str">
        <f>IF($A96="","",IF((F96=0),"",(E96+F96)))</f>
        <v/>
      </c>
      <c r="K96" s="13" t="str">
        <f>IF($A96="","",(E96+G96))</f>
        <v/>
      </c>
      <c r="L96" s="13" t="str">
        <f>IF($A96="","",(K96+(H96*7)))</f>
        <v/>
      </c>
      <c r="M96" s="14" t="str">
        <f>IF($A96="","",IF((TODAY()&lt;E96),IF(((E96-TODAY())&lt;=7),"Seed this week",""),IF((TODAY()&lt;K96),"Growing",IF((TODAY()&lt;=L96),"Harvesting","Done"))))</f>
        <v/>
      </c>
    </row>
    <row r="97" spans="1:13" x14ac:dyDescent="0.25">
      <c r="D97" s="11"/>
      <c r="E97" s="12"/>
      <c r="F97" s="11"/>
      <c r="G97" s="11"/>
      <c r="H97" s="11"/>
      <c r="I97" s="11"/>
      <c r="J97" s="13" t="str">
        <f>IF($A97="","",IF((F97=0),"",(E97+F97)))</f>
        <v/>
      </c>
      <c r="K97" s="13" t="str">
        <f>IF($A97="","",(E97+G97))</f>
        <v/>
      </c>
      <c r="L97" s="13" t="str">
        <f>IF($A97="","",(K97+(H97*7)))</f>
        <v/>
      </c>
      <c r="M97" s="14" t="str">
        <f>IF($A97="","",IF((TODAY()&lt;E97),IF(((E97-TODAY())&lt;=7),"Seed this week",""),IF((TODAY()&lt;K97),"Growing",IF((TODAY()&lt;=L97),"Harvesting","Done"))))</f>
        <v/>
      </c>
    </row>
    <row r="98" spans="1:13" x14ac:dyDescent="0.25">
      <c r="D98" s="11"/>
      <c r="E98" s="12"/>
      <c r="F98" s="11"/>
      <c r="G98" s="11"/>
      <c r="H98" s="11"/>
      <c r="I98" s="11"/>
      <c r="J98" s="13" t="str">
        <f>IF($A98="","",IF((F98=0),"",(E98+F98)))</f>
        <v/>
      </c>
      <c r="K98" s="13" t="str">
        <f>IF($A98="","",(E98+G98))</f>
        <v/>
      </c>
      <c r="L98" s="13" t="str">
        <f>IF($A98="","",(K98+(H98*7)))</f>
        <v/>
      </c>
      <c r="M98" s="14" t="str">
        <f>IF($A98="","",IF((TODAY()&lt;E98),IF(((E98-TODAY())&lt;=7),"Seed this week",""),IF((TODAY()&lt;K98),"Growing",IF((TODAY()&lt;=L98),"Harvesting","Done"))))</f>
        <v/>
      </c>
    </row>
    <row r="99" spans="1:13" x14ac:dyDescent="0.25">
      <c r="D99" s="11"/>
      <c r="E99" s="12"/>
      <c r="F99" s="11"/>
      <c r="G99" s="11"/>
      <c r="H99" s="11"/>
      <c r="I99" s="11"/>
      <c r="J99" s="13" t="str">
        <f>IF($A99="","",IF((F99=0),"",(E99+F99)))</f>
        <v/>
      </c>
      <c r="K99" s="13" t="str">
        <f>IF($A99="","",(E99+G99))</f>
        <v/>
      </c>
      <c r="L99" s="13" t="str">
        <f>IF($A99="","",(K99+(H99*7)))</f>
        <v/>
      </c>
      <c r="M99" s="14" t="str">
        <f>IF($A99="","",IF((TODAY()&lt;E99),IF(((E99-TODAY())&lt;=7),"Seed this week",""),IF((TODAY()&lt;K99),"Growing",IF((TODAY()&lt;=L99),"Harvesting","Done"))))</f>
        <v/>
      </c>
    </row>
    <row r="100" spans="1:13" x14ac:dyDescent="0.25">
      <c r="D100" s="11"/>
      <c r="E100" s="12"/>
      <c r="F100" s="11"/>
      <c r="G100" s="11"/>
      <c r="H100" s="11"/>
      <c r="I100" s="11"/>
      <c r="J100" s="13" t="str">
        <f>IF($A100="","",IF((F100=0),"",(E100+F100)))</f>
        <v/>
      </c>
      <c r="K100" s="13" t="str">
        <f>IF($A100="","",(E100+G100))</f>
        <v/>
      </c>
      <c r="L100" s="13" t="str">
        <f>IF($A100="","",(K100+(H100*7)))</f>
        <v/>
      </c>
      <c r="M100" s="14" t="str">
        <f>IF($A100="","",IF((TODAY()&lt;E100),IF(((E100-TODAY())&lt;=7),"Seed this week",""),IF((TODAY()&lt;K100),"Growing",IF((TODAY()&lt;=L100),"Harvesting","Done"))))</f>
        <v/>
      </c>
    </row>
    <row r="101" spans="1:13" x14ac:dyDescent="0.25">
      <c r="D101" s="11"/>
      <c r="E101" s="12"/>
      <c r="F101" s="11"/>
      <c r="G101" s="11"/>
      <c r="H101" s="11"/>
      <c r="I101" s="11"/>
      <c r="J101" s="13" t="str">
        <f>IF($A101="","",IF((F101=0),"",(E101+F101)))</f>
        <v/>
      </c>
      <c r="K101" s="13" t="str">
        <f>IF($A101="","",(E101+G101))</f>
        <v/>
      </c>
      <c r="L101" s="13" t="str">
        <f>IF($A101="","",(K101+(H101*7)))</f>
        <v/>
      </c>
      <c r="M101" s="14" t="str">
        <f>IF($A101="","",IF((TODAY()&lt;E101),IF(((E101-TODAY())&lt;=7),"Seed this week",""),IF((TODAY()&lt;K101),"Growing",IF((TODAY()&lt;=L101),"Harvesting","Done"))))</f>
        <v/>
      </c>
    </row>
    <row r="102" spans="1:13" x14ac:dyDescent="0.25">
      <c r="D102" s="11"/>
      <c r="E102" s="12"/>
      <c r="F102" s="11"/>
      <c r="G102" s="11"/>
      <c r="H102" s="11"/>
      <c r="I102" s="11"/>
      <c r="J102" s="13" t="str">
        <f>IF($A102="","",IF((F102=0),"",(E102+F102)))</f>
        <v/>
      </c>
      <c r="K102" s="13" t="str">
        <f>IF($A102="","",(E102+G102))</f>
        <v/>
      </c>
      <c r="L102" s="13" t="str">
        <f>IF($A102="","",(K102+(H102*7)))</f>
        <v/>
      </c>
      <c r="M102" s="14" t="str">
        <f>IF($A102="","",IF((TODAY()&lt;E102),IF(((E102-TODAY())&lt;=7),"Seed this week",""),IF((TODAY()&lt;K102),"Growing",IF((TODAY()&lt;=L102),"Harvesting","Done"))))</f>
        <v/>
      </c>
    </row>
    <row r="103" spans="1:13" x14ac:dyDescent="0.25">
      <c r="D103" s="11"/>
      <c r="E103" s="12"/>
      <c r="F103" s="11"/>
      <c r="G103" s="11"/>
      <c r="H103" s="11"/>
      <c r="I103" s="11"/>
      <c r="J103" s="13" t="str">
        <f>IF($A103="","",IF((F103=0),"",(E103+F103)))</f>
        <v/>
      </c>
      <c r="K103" s="13" t="str">
        <f>IF($A103="","",(E103+G103))</f>
        <v/>
      </c>
      <c r="L103" s="13" t="str">
        <f>IF($A103="","",(K103+(H103*7)))</f>
        <v/>
      </c>
      <c r="M103" s="14" t="str">
        <f>IF($A103="","",IF((TODAY()&lt;E103),IF(((E103-TODAY())&lt;=7),"Seed this week",""),IF((TODAY()&lt;K103),"Growing",IF((TODAY()&lt;=L103),"Harvesting","Done"))))</f>
        <v/>
      </c>
    </row>
    <row r="104" spans="1:13" x14ac:dyDescent="0.25">
      <c r="D104" s="11"/>
      <c r="E104" s="12"/>
      <c r="F104" s="11"/>
      <c r="G104" s="11"/>
      <c r="H104" s="11"/>
      <c r="I104" s="11"/>
      <c r="J104" s="13" t="str">
        <f>IF($A104="","",IF((F104=0),"",(E104+F104)))</f>
        <v/>
      </c>
      <c r="K104" s="13" t="str">
        <f>IF($A104="","",(E104+G104))</f>
        <v/>
      </c>
      <c r="L104" s="13" t="str">
        <f>IF($A104="","",(K104+(H104*7)))</f>
        <v/>
      </c>
      <c r="M104" s="14" t="str">
        <f>IF($A104="","",IF((TODAY()&lt;E104),IF(((E104-TODAY())&lt;=7),"Seed this week",""),IF((TODAY()&lt;K104),"Growing",IF((TODAY()&lt;=L104),"Harvesting","Done"))))</f>
        <v/>
      </c>
    </row>
    <row r="105" spans="1:13" x14ac:dyDescent="0.25">
      <c r="D105" s="11"/>
      <c r="E105" s="12"/>
      <c r="F105" s="11"/>
      <c r="G105" s="11"/>
      <c r="H105" s="11"/>
      <c r="I105" s="11"/>
      <c r="J105" s="13" t="str">
        <f>IF($A105="","",IF((F105=0),"",(E105+F105)))</f>
        <v/>
      </c>
      <c r="K105" s="13" t="str">
        <f>IF($A105="","",(E105+G105))</f>
        <v/>
      </c>
      <c r="L105" s="13" t="str">
        <f>IF($A105="","",(K105+(H105*7)))</f>
        <v/>
      </c>
      <c r="M105" s="14" t="str">
        <f>IF($A105="","",IF((TODAY()&lt;E105),IF(((E105-TODAY())&lt;=7),"Seed this week",""),IF((TODAY()&lt;K105),"Growing",IF((TODAY()&lt;=L105),"Harvesting","Done"))))</f>
        <v/>
      </c>
    </row>
    <row r="106" spans="1:13" x14ac:dyDescent="0.25">
      <c r="D106" s="11"/>
      <c r="E106" s="12"/>
      <c r="F106" s="11"/>
      <c r="G106" s="11"/>
      <c r="H106" s="11"/>
      <c r="I106" s="11"/>
      <c r="J106" s="13" t="str">
        <f>IF($A106="","",IF((F106=0),"",(E106+F106)))</f>
        <v/>
      </c>
      <c r="K106" s="13" t="str">
        <f>IF($A106="","",(E106+G106))</f>
        <v/>
      </c>
      <c r="L106" s="13" t="str">
        <f>IF($A106="","",(K106+(H106*7)))</f>
        <v/>
      </c>
      <c r="M106" s="14" t="str">
        <f>IF($A106="","",IF((TODAY()&lt;E106),IF(((E106-TODAY())&lt;=7),"Seed this week",""),IF((TODAY()&lt;K106),"Growing",IF((TODAY()&lt;=L106),"Harvesting","Done"))))</f>
        <v/>
      </c>
    </row>
    <row r="107" spans="1:13" x14ac:dyDescent="0.25">
      <c r="D107" s="11"/>
      <c r="E107" s="12"/>
      <c r="F107" s="11"/>
      <c r="G107" s="11"/>
      <c r="H107" s="11"/>
      <c r="I107" s="11"/>
      <c r="J107" s="13" t="str">
        <f>IF($A107="","",IF((F107=0),"",(E107+F107)))</f>
        <v/>
      </c>
      <c r="K107" s="13" t="str">
        <f>IF($A107="","",(E107+G107))</f>
        <v/>
      </c>
      <c r="L107" s="13" t="str">
        <f>IF($A107="","",(K107+(H107*7)))</f>
        <v/>
      </c>
      <c r="M107" s="14" t="str">
        <f>IF($A107="","",IF((TODAY()&lt;E107),IF(((E107-TODAY())&lt;=7),"Seed this week",""),IF((TODAY()&lt;K107),"Growing",IF((TODAY()&lt;=L107),"Harvesting","Done"))))</f>
        <v/>
      </c>
    </row>
    <row r="108" spans="1:13" x14ac:dyDescent="0.25">
      <c r="D108" s="11"/>
      <c r="E108" s="12"/>
      <c r="F108" s="11"/>
      <c r="G108" s="11"/>
      <c r="H108" s="11"/>
      <c r="I108" s="11"/>
      <c r="J108" s="13" t="str">
        <f>IF($A108="","",IF((F108=0),"",(E108+F108)))</f>
        <v/>
      </c>
      <c r="K108" s="13" t="str">
        <f>IF($A108="","",(E108+G108))</f>
        <v/>
      </c>
      <c r="L108" s="13" t="str">
        <f>IF($A108="","",(K108+(H108*7)))</f>
        <v/>
      </c>
      <c r="M108" s="14" t="str">
        <f>IF($A108="","",IF((TODAY()&lt;E108),IF(((E108-TODAY())&lt;=7),"Seed this week",""),IF((TODAY()&lt;K108),"Growing",IF((TODAY()&lt;=L108),"Harvesting","Done"))))</f>
        <v/>
      </c>
    </row>
    <row r="109" spans="1:13" x14ac:dyDescent="0.25">
      <c r="D109" s="11"/>
      <c r="E109" s="12"/>
      <c r="F109" s="11"/>
      <c r="G109" s="11"/>
      <c r="H109" s="11"/>
      <c r="I109" s="11"/>
      <c r="J109" s="13" t="str">
        <f>IF($A109="","",IF((F109=0),"",(E109+F109)))</f>
        <v/>
      </c>
      <c r="K109" s="13" t="str">
        <f>IF($A109="","",(E109+G109))</f>
        <v/>
      </c>
      <c r="L109" s="13" t="str">
        <f>IF($A109="","",(K109+(H109*7)))</f>
        <v/>
      </c>
      <c r="M109" s="14" t="str">
        <f>IF($A109="","",IF((TODAY()&lt;E109),IF(((E109-TODAY())&lt;=7),"Seed this week",""),IF((TODAY()&lt;K109),"Growing",IF((TODAY()&lt;=L109),"Harvesting","Done"))))</f>
        <v/>
      </c>
    </row>
    <row r="110" spans="1:13" x14ac:dyDescent="0.25">
      <c r="D110" s="11"/>
      <c r="E110" s="12"/>
      <c r="F110" s="11"/>
      <c r="G110" s="11"/>
      <c r="H110" s="11"/>
      <c r="I110" s="11"/>
      <c r="J110" s="13" t="str">
        <f>IF($A110="","",IF((F110=0),"",(E110+F110)))</f>
        <v/>
      </c>
      <c r="K110" s="13" t="str">
        <f>IF($A110="","",(E110+G110))</f>
        <v/>
      </c>
      <c r="L110" s="13" t="str">
        <f>IF($A110="","",(K110+(H110*7)))</f>
        <v/>
      </c>
      <c r="M110" s="14" t="str">
        <f>IF($A110="","",IF((TODAY()&lt;E110),IF(((E110-TODAY())&lt;=7),"Seed this week",""),IF((TODAY()&lt;K110),"Growing",IF((TODAY()&lt;=L110),"Harvesting","Done"))))</f>
        <v/>
      </c>
    </row>
    <row r="111" spans="1:13" x14ac:dyDescent="0.25">
      <c r="D111" s="11"/>
      <c r="E111" s="12"/>
      <c r="F111" s="11"/>
      <c r="G111" s="11"/>
      <c r="H111" s="11"/>
      <c r="I111" s="11"/>
      <c r="J111" s="13" t="str">
        <f>IF($A111="","",IF((F111=0),"",(E111+F111)))</f>
        <v/>
      </c>
      <c r="K111" s="13" t="str">
        <f>IF($A111="","",(E111+G111))</f>
        <v/>
      </c>
      <c r="L111" s="13" t="str">
        <f>IF($A111="","",(K111+(H111*7)))</f>
        <v/>
      </c>
      <c r="M111" s="14" t="str">
        <f>IF($A111="","",IF((TODAY()&lt;E111),IF(((E111-TODAY())&lt;=7),"Seed this week",""),IF((TODAY()&lt;K111),"Growing",IF((TODAY()&lt;=L111),"Harvesting","Done"))))</f>
        <v/>
      </c>
    </row>
    <row r="112" spans="1:13" x14ac:dyDescent="0.25">
      <c r="D112" s="11"/>
      <c r="E112" s="12"/>
      <c r="F112" s="11"/>
      <c r="G112" s="11"/>
      <c r="H112" s="11"/>
      <c r="I112" s="11"/>
      <c r="J112" s="13" t="str">
        <f>IF($A112="","",IF((F112=0),"",(E112+F112)))</f>
        <v/>
      </c>
      <c r="K112" s="13" t="str">
        <f>IF($A112="","",(E112+G112))</f>
        <v/>
      </c>
      <c r="L112" s="13" t="str">
        <f>IF($A112="","",(K112+(H112*7)))</f>
        <v/>
      </c>
      <c r="M112" s="14" t="str">
        <f>IF($A112="","",IF((TODAY()&lt;E112),IF(((E112-TODAY())&lt;=7),"Seed this week",""),IF((TODAY()&lt;K112),"Growing",IF((TODAY()&lt;=L112),"Harvesting","Done"))))</f>
        <v/>
      </c>
    </row>
    <row r="113" spans="1:13" x14ac:dyDescent="0.25">
      <c r="D113" s="11"/>
      <c r="E113" s="12"/>
      <c r="F113" s="11"/>
      <c r="G113" s="11"/>
      <c r="H113" s="11"/>
      <c r="I113" s="11"/>
      <c r="J113" s="13" t="str">
        <f>IF($A113="","",IF((F113=0),"",(E113+F113)))</f>
        <v/>
      </c>
      <c r="K113" s="13" t="str">
        <f>IF($A113="","",(E113+G113))</f>
        <v/>
      </c>
      <c r="L113" s="13" t="str">
        <f>IF($A113="","",(K113+(H113*7)))</f>
        <v/>
      </c>
      <c r="M113" s="14" t="str">
        <f>IF($A113="","",IF((TODAY()&lt;E113),IF(((E113-TODAY())&lt;=7),"Seed this week",""),IF((TODAY()&lt;K113),"Growing",IF((TODAY()&lt;=L113),"Harvesting","Done"))))</f>
        <v/>
      </c>
    </row>
    <row r="114" spans="1:13" x14ac:dyDescent="0.25">
      <c r="D114" s="11"/>
      <c r="E114" s="12"/>
      <c r="F114" s="11"/>
      <c r="G114" s="11"/>
      <c r="H114" s="11"/>
      <c r="I114" s="11"/>
      <c r="J114" s="13" t="str">
        <f>IF($A114="","",IF((F114=0),"",(E114+F114)))</f>
        <v/>
      </c>
      <c r="K114" s="13" t="str">
        <f>IF($A114="","",(E114+G114))</f>
        <v/>
      </c>
      <c r="L114" s="13" t="str">
        <f>IF($A114="","",(K114+(H114*7)))</f>
        <v/>
      </c>
      <c r="M114" s="14" t="str">
        <f>IF($A114="","",IF((TODAY()&lt;E114),IF(((E114-TODAY())&lt;=7),"Seed this week",""),IF((TODAY()&lt;K114),"Growing",IF((TODAY()&lt;=L114),"Harvesting","Done"))))</f>
        <v/>
      </c>
    </row>
    <row r="115" spans="1:13" x14ac:dyDescent="0.25">
      <c r="D115" s="11"/>
      <c r="E115" s="12"/>
      <c r="F115" s="11"/>
      <c r="G115" s="11"/>
      <c r="H115" s="11"/>
      <c r="I115" s="11"/>
      <c r="J115" s="13" t="str">
        <f>IF($A115="","",IF((F115=0),"",(E115+F115)))</f>
        <v/>
      </c>
      <c r="K115" s="13" t="str">
        <f>IF($A115="","",(E115+G115))</f>
        <v/>
      </c>
      <c r="L115" s="13" t="str">
        <f>IF($A115="","",(K115+(H115*7)))</f>
        <v/>
      </c>
      <c r="M115" s="14" t="str">
        <f>IF($A115="","",IF((TODAY()&lt;E115),IF(((E115-TODAY())&lt;=7),"Seed this week",""),IF((TODAY()&lt;K115),"Growing",IF((TODAY()&lt;=L115),"Harvesting","Done"))))</f>
        <v/>
      </c>
    </row>
    <row r="116" spans="1:13" x14ac:dyDescent="0.25">
      <c r="D116" s="11"/>
      <c r="E116" s="12"/>
      <c r="F116" s="11"/>
      <c r="G116" s="11"/>
      <c r="H116" s="11"/>
      <c r="I116" s="11"/>
      <c r="J116" s="13" t="str">
        <f>IF($A116="","",IF((F116=0),"",(E116+F116)))</f>
        <v/>
      </c>
      <c r="K116" s="13" t="str">
        <f>IF($A116="","",(E116+G116))</f>
        <v/>
      </c>
      <c r="L116" s="13" t="str">
        <f>IF($A116="","",(K116+(H116*7)))</f>
        <v/>
      </c>
      <c r="M116" s="14" t="str">
        <f>IF($A116="","",IF((TODAY()&lt;E116),IF(((E116-TODAY())&lt;=7),"Seed this week",""),IF((TODAY()&lt;K116),"Growing",IF((TODAY()&lt;=L116),"Harvesting","Done"))))</f>
        <v/>
      </c>
    </row>
    <row r="117" spans="1:13" x14ac:dyDescent="0.25">
      <c r="D117" s="11"/>
      <c r="E117" s="12"/>
      <c r="F117" s="11"/>
      <c r="G117" s="11"/>
      <c r="H117" s="11"/>
      <c r="I117" s="11"/>
      <c r="J117" s="13" t="str">
        <f>IF($A117="","",IF((F117=0),"",(E117+F117)))</f>
        <v/>
      </c>
      <c r="K117" s="13" t="str">
        <f>IF($A117="","",(E117+G117))</f>
        <v/>
      </c>
      <c r="L117" s="13" t="str">
        <f>IF($A117="","",(K117+(H117*7)))</f>
        <v/>
      </c>
      <c r="M117" s="14" t="str">
        <f>IF($A117="","",IF((TODAY()&lt;E117),IF(((E117-TODAY())&lt;=7),"Seed this week",""),IF((TODAY()&lt;K117),"Growing",IF((TODAY()&lt;=L117),"Harvesting","Done"))))</f>
        <v/>
      </c>
    </row>
    <row r="118" spans="1:13" x14ac:dyDescent="0.25">
      <c r="D118" s="11"/>
      <c r="E118" s="12"/>
      <c r="F118" s="11"/>
      <c r="G118" s="11"/>
      <c r="H118" s="11"/>
      <c r="I118" s="11"/>
      <c r="J118" s="13" t="str">
        <f>IF($A118="","",IF((F118=0),"",(E118+F118)))</f>
        <v/>
      </c>
      <c r="K118" s="13" t="str">
        <f>IF($A118="","",(E118+G118))</f>
        <v/>
      </c>
      <c r="L118" s="13" t="str">
        <f>IF($A118="","",(K118+(H118*7)))</f>
        <v/>
      </c>
      <c r="M118" s="14" t="str">
        <f>IF($A118="","",IF((TODAY()&lt;E118),IF(((E118-TODAY())&lt;=7),"Seed this week",""),IF((TODAY()&lt;K118),"Growing",IF((TODAY()&lt;=L118),"Harvesting","Done"))))</f>
        <v/>
      </c>
    </row>
    <row r="119" spans="1:13" x14ac:dyDescent="0.25">
      <c r="D119" s="11"/>
      <c r="E119" s="12"/>
      <c r="F119" s="11"/>
      <c r="G119" s="11"/>
      <c r="H119" s="11"/>
      <c r="I119" s="11"/>
      <c r="J119" s="13" t="str">
        <f>IF($A119="","",IF((F119=0),"",(E119+F119)))</f>
        <v/>
      </c>
      <c r="K119" s="13" t="str">
        <f>IF($A119="","",(E119+G119))</f>
        <v/>
      </c>
      <c r="L119" s="13" t="str">
        <f>IF($A119="","",(K119+(H119*7)))</f>
        <v/>
      </c>
      <c r="M119" s="14" t="str">
        <f>IF($A119="","",IF((TODAY()&lt;E119),IF(((E119-TODAY())&lt;=7),"Seed this week",""),IF((TODAY()&lt;K119),"Growing",IF((TODAY()&lt;=L119),"Harvesting","Done"))))</f>
        <v/>
      </c>
    </row>
    <row r="120" spans="1:13" x14ac:dyDescent="0.25">
      <c r="D120" s="11"/>
      <c r="E120" s="12"/>
      <c r="F120" s="11"/>
      <c r="G120" s="11"/>
      <c r="H120" s="11"/>
      <c r="I120" s="11"/>
      <c r="J120" s="13" t="str">
        <f>IF($A120="","",IF((F120=0),"",(E120+F120)))</f>
        <v/>
      </c>
      <c r="K120" s="13" t="str">
        <f>IF($A120="","",(E120+G120))</f>
        <v/>
      </c>
      <c r="L120" s="13" t="str">
        <f>IF($A120="","",(K120+(H120*7)))</f>
        <v/>
      </c>
      <c r="M120" s="14" t="str">
        <f>IF($A120="","",IF((TODAY()&lt;E120),IF(((E120-TODAY())&lt;=7),"Seed this week",""),IF((TODAY()&lt;K120),"Growing",IF((TODAY()&lt;=L120),"Harvesting","Done"))))</f>
        <v/>
      </c>
    </row>
    <row r="121" spans="1:13" x14ac:dyDescent="0.25">
      <c r="D121" s="11"/>
      <c r="E121" s="12"/>
      <c r="F121" s="11"/>
      <c r="G121" s="11"/>
      <c r="H121" s="11"/>
      <c r="I121" s="11"/>
      <c r="J121" s="13" t="str">
        <f>IF($A121="","",IF((F121=0),"",(E121+F121)))</f>
        <v/>
      </c>
      <c r="K121" s="13" t="str">
        <f>IF($A121="","",(E121+G121))</f>
        <v/>
      </c>
      <c r="L121" s="13" t="str">
        <f>IF($A121="","",(K121+(H121*7)))</f>
        <v/>
      </c>
      <c r="M121" s="14" t="str">
        <f>IF($A121="","",IF((TODAY()&lt;E121),IF(((E121-TODAY())&lt;=7),"Seed this week",""),IF((TODAY()&lt;K121),"Growing",IF((TODAY()&lt;=L121),"Harvesting","Done"))))</f>
        <v/>
      </c>
    </row>
    <row r="122" spans="1:13" x14ac:dyDescent="0.25">
      <c r="D122" s="11"/>
      <c r="E122" s="12"/>
      <c r="F122" s="11"/>
      <c r="G122" s="11"/>
      <c r="H122" s="11"/>
      <c r="I122" s="11"/>
      <c r="J122" s="13" t="str">
        <f>IF($A122="","",IF((F122=0),"",(E122+F122)))</f>
        <v/>
      </c>
      <c r="K122" s="13" t="str">
        <f>IF($A122="","",(E122+G122))</f>
        <v/>
      </c>
      <c r="L122" s="13" t="str">
        <f>IF($A122="","",(K122+(H122*7)))</f>
        <v/>
      </c>
      <c r="M122" s="14" t="str">
        <f>IF($A122="","",IF((TODAY()&lt;E122),IF(((E122-TODAY())&lt;=7),"Seed this week",""),IF((TODAY()&lt;K122),"Growing",IF((TODAY()&lt;=L122),"Harvesting","Done"))))</f>
        <v/>
      </c>
    </row>
    <row r="123" spans="1:13" x14ac:dyDescent="0.25">
      <c r="D123" s="11"/>
      <c r="E123" s="12"/>
      <c r="F123" s="11"/>
      <c r="G123" s="11"/>
      <c r="H123" s="11"/>
      <c r="I123" s="11"/>
      <c r="J123" s="13" t="str">
        <f>IF($A123="","",IF((F123=0),"",(E123+F123)))</f>
        <v/>
      </c>
      <c r="K123" s="13" t="str">
        <f>IF($A123="","",(E123+G123))</f>
        <v/>
      </c>
      <c r="L123" s="13" t="str">
        <f>IF($A123="","",(K123+(H123*7)))</f>
        <v/>
      </c>
      <c r="M123" s="14" t="str">
        <f>IF($A123="","",IF((TODAY()&lt;E123),IF(((E123-TODAY())&lt;=7),"Seed this week",""),IF((TODAY()&lt;K123),"Growing",IF((TODAY()&lt;=L123),"Harvesting","Done"))))</f>
        <v/>
      </c>
    </row>
    <row r="124" spans="1:13" x14ac:dyDescent="0.25">
      <c r="D124" s="11"/>
      <c r="E124" s="12"/>
      <c r="F124" s="11"/>
      <c r="G124" s="11"/>
      <c r="H124" s="11"/>
      <c r="I124" s="11"/>
      <c r="J124" s="13" t="str">
        <f>IF($A124="","",IF((F124=0),"",(E124+F124)))</f>
        <v/>
      </c>
      <c r="K124" s="13" t="str">
        <f>IF($A124="","",(E124+G124))</f>
        <v/>
      </c>
      <c r="L124" s="13" t="str">
        <f>IF($A124="","",(K124+(H124*7)))</f>
        <v/>
      </c>
      <c r="M124" s="14" t="str">
        <f>IF($A124="","",IF((TODAY()&lt;E124),IF(((E124-TODAY())&lt;=7),"Seed this week",""),IF((TODAY()&lt;K124),"Growing",IF((TODAY()&lt;=L124),"Harvesting","Done"))))</f>
        <v/>
      </c>
    </row>
    <row r="125" spans="1:13" x14ac:dyDescent="0.25">
      <c r="D125" s="11"/>
      <c r="E125" s="12"/>
      <c r="F125" s="11"/>
      <c r="G125" s="11"/>
      <c r="H125" s="11"/>
      <c r="I125" s="11"/>
      <c r="J125" s="13" t="str">
        <f>IF($A125="","",IF((F125=0),"",(E125+F125)))</f>
        <v/>
      </c>
      <c r="K125" s="13" t="str">
        <f>IF($A125="","",(E125+G125))</f>
        <v/>
      </c>
      <c r="L125" s="13" t="str">
        <f>IF($A125="","",(K125+(H125*7)))</f>
        <v/>
      </c>
      <c r="M125" s="14" t="str">
        <f>IF($A125="","",IF((TODAY()&lt;E125),IF(((E125-TODAY())&lt;=7),"Seed this week",""),IF((TODAY()&lt;K125),"Growing",IF((TODAY()&lt;=L125),"Harvesting","Done"))))</f>
        <v/>
      </c>
    </row>
    <row r="126" spans="1:13" x14ac:dyDescent="0.25">
      <c r="D126" s="11"/>
      <c r="E126" s="12"/>
      <c r="F126" s="11"/>
      <c r="G126" s="11"/>
      <c r="H126" s="11"/>
      <c r="I126" s="11"/>
      <c r="J126" s="13" t="str">
        <f>IF($A126="","",IF((F126=0),"",(E126+F126)))</f>
        <v/>
      </c>
      <c r="K126" s="13" t="str">
        <f>IF($A126="","",(E126+G126))</f>
        <v/>
      </c>
      <c r="L126" s="13" t="str">
        <f>IF($A126="","",(K126+(H126*7)))</f>
        <v/>
      </c>
      <c r="M126" s="14" t="str">
        <f>IF($A126="","",IF((TODAY()&lt;E126),IF(((E126-TODAY())&lt;=7),"Seed this week",""),IF((TODAY()&lt;K126),"Growing",IF((TODAY()&lt;=L126),"Harvesting","Done"))))</f>
        <v/>
      </c>
    </row>
    <row r="127" spans="1:13" x14ac:dyDescent="0.25">
      <c r="D127" s="11"/>
      <c r="E127" s="12"/>
      <c r="F127" s="11"/>
      <c r="G127" s="11"/>
      <c r="H127" s="11"/>
      <c r="I127" s="11"/>
      <c r="J127" s="13" t="str">
        <f>IF($A127="","",IF((F127=0),"",(E127+F127)))</f>
        <v/>
      </c>
      <c r="K127" s="13" t="str">
        <f>IF($A127="","",(E127+G127))</f>
        <v/>
      </c>
      <c r="L127" s="13" t="str">
        <f>IF($A127="","",(K127+(H127*7)))</f>
        <v/>
      </c>
      <c r="M127" s="14" t="str">
        <f>IF($A127="","",IF((TODAY()&lt;E127),IF(((E127-TODAY())&lt;=7),"Seed this week",""),IF((TODAY()&lt;K127),"Growing",IF((TODAY()&lt;=L127),"Harvesting","Done"))))</f>
        <v/>
      </c>
    </row>
    <row r="128" spans="1:13" x14ac:dyDescent="0.25">
      <c r="D128" s="11"/>
      <c r="E128" s="12"/>
      <c r="F128" s="11"/>
      <c r="G128" s="11"/>
      <c r="H128" s="11"/>
      <c r="I128" s="11"/>
      <c r="J128" s="13" t="str">
        <f>IF($A128="","",IF((F128=0),"",(E128+F128)))</f>
        <v/>
      </c>
      <c r="K128" s="13" t="str">
        <f>IF($A128="","",(E128+G128))</f>
        <v/>
      </c>
      <c r="L128" s="13" t="str">
        <f>IF($A128="","",(K128+(H128*7)))</f>
        <v/>
      </c>
      <c r="M128" s="14" t="str">
        <f>IF($A128="","",IF((TODAY()&lt;E128),IF(((E128-TODAY())&lt;=7),"Seed this week",""),IF((TODAY()&lt;K128),"Growing",IF((TODAY()&lt;=L128),"Harvesting","Done"))))</f>
        <v/>
      </c>
    </row>
    <row r="129" spans="1:13" x14ac:dyDescent="0.25">
      <c r="D129" s="11"/>
      <c r="E129" s="12"/>
      <c r="F129" s="11"/>
      <c r="G129" s="11"/>
      <c r="H129" s="11"/>
      <c r="I129" s="11"/>
      <c r="J129" s="13" t="str">
        <f>IF($A129="","",IF((F129=0),"",(E129+F129)))</f>
        <v/>
      </c>
      <c r="K129" s="13" t="str">
        <f>IF($A129="","",(E129+G129))</f>
        <v/>
      </c>
      <c r="L129" s="13" t="str">
        <f>IF($A129="","",(K129+(H129*7)))</f>
        <v/>
      </c>
      <c r="M129" s="14" t="str">
        <f>IF($A129="","",IF((TODAY()&lt;E129),IF(((E129-TODAY())&lt;=7),"Seed this week",""),IF((TODAY()&lt;K129),"Growing",IF((TODAY()&lt;=L129),"Harvesting","Done"))))</f>
        <v/>
      </c>
    </row>
    <row r="130" spans="1:13" x14ac:dyDescent="0.25">
      <c r="D130" s="11"/>
      <c r="E130" s="12"/>
      <c r="F130" s="11"/>
      <c r="G130" s="11"/>
      <c r="H130" s="11"/>
      <c r="I130" s="11"/>
      <c r="J130" s="13" t="str">
        <f>IF($A130="","",IF((F130=0),"",(E130+F130)))</f>
        <v/>
      </c>
      <c r="K130" s="13" t="str">
        <f>IF($A130="","",(E130+G130))</f>
        <v/>
      </c>
      <c r="L130" s="13" t="str">
        <f>IF($A130="","",(K130+(H130*7)))</f>
        <v/>
      </c>
      <c r="M130" s="14" t="str">
        <f>IF($A130="","",IF((TODAY()&lt;E130),IF(((E130-TODAY())&lt;=7),"Seed this week",""),IF((TODAY()&lt;K130),"Growing",IF((TODAY()&lt;=L130),"Harvesting","Done"))))</f>
        <v/>
      </c>
    </row>
    <row r="131" spans="1:13" x14ac:dyDescent="0.25">
      <c r="D131" s="11"/>
      <c r="E131" s="12"/>
      <c r="F131" s="11"/>
      <c r="G131" s="11"/>
      <c r="H131" s="11"/>
      <c r="I131" s="11"/>
      <c r="J131" s="13" t="str">
        <f>IF($A131="","",IF((F131=0),"",(E131+F131)))</f>
        <v/>
      </c>
      <c r="K131" s="13" t="str">
        <f>IF($A131="","",(E131+G131))</f>
        <v/>
      </c>
      <c r="L131" s="13" t="str">
        <f>IF($A131="","",(K131+(H131*7)))</f>
        <v/>
      </c>
      <c r="M131" s="14" t="str">
        <f>IF($A131="","",IF((TODAY()&lt;E131),IF(((E131-TODAY())&lt;=7),"Seed this week",""),IF((TODAY()&lt;K131),"Growing",IF((TODAY()&lt;=L131),"Harvesting","Done"))))</f>
        <v/>
      </c>
    </row>
    <row r="132" spans="1:13" x14ac:dyDescent="0.25">
      <c r="D132" s="11"/>
      <c r="E132" s="12"/>
      <c r="F132" s="11"/>
      <c r="G132" s="11"/>
      <c r="H132" s="11"/>
      <c r="I132" s="11"/>
      <c r="J132" s="13" t="str">
        <f>IF($A132="","",IF((F132=0),"",(E132+F132)))</f>
        <v/>
      </c>
      <c r="K132" s="13" t="str">
        <f>IF($A132="","",(E132+G132))</f>
        <v/>
      </c>
      <c r="L132" s="13" t="str">
        <f>IF($A132="","",(K132+(H132*7)))</f>
        <v/>
      </c>
      <c r="M132" s="14" t="str">
        <f>IF($A132="","",IF((TODAY()&lt;E132),IF(((E132-TODAY())&lt;=7),"Seed this week",""),IF((TODAY()&lt;K132),"Growing",IF((TODAY()&lt;=L132),"Harvesting","Done"))))</f>
        <v/>
      </c>
    </row>
    <row r="133" spans="1:13" x14ac:dyDescent="0.25">
      <c r="D133" s="11"/>
      <c r="E133" s="12"/>
      <c r="F133" s="11"/>
      <c r="G133" s="11"/>
      <c r="H133" s="11"/>
      <c r="I133" s="11"/>
      <c r="J133" s="13" t="str">
        <f>IF($A133="","",IF((F133=0),"",(E133+F133)))</f>
        <v/>
      </c>
      <c r="K133" s="13" t="str">
        <f>IF($A133="","",(E133+G133))</f>
        <v/>
      </c>
      <c r="L133" s="13" t="str">
        <f>IF($A133="","",(K133+(H133*7)))</f>
        <v/>
      </c>
      <c r="M133" s="14" t="str">
        <f>IF($A133="","",IF((TODAY()&lt;E133),IF(((E133-TODAY())&lt;=7),"Seed this week",""),IF((TODAY()&lt;K133),"Growing",IF((TODAY()&lt;=L133),"Harvesting","Done"))))</f>
        <v/>
      </c>
    </row>
    <row r="134" spans="1:13" x14ac:dyDescent="0.25">
      <c r="D134" s="11"/>
      <c r="E134" s="12"/>
      <c r="F134" s="11"/>
      <c r="G134" s="11"/>
      <c r="H134" s="11"/>
      <c r="I134" s="11"/>
      <c r="J134" s="13" t="str">
        <f>IF($A134="","",IF((F134=0),"",(E134+F134)))</f>
        <v/>
      </c>
      <c r="K134" s="13" t="str">
        <f>IF($A134="","",(E134+G134))</f>
        <v/>
      </c>
      <c r="L134" s="13" t="str">
        <f>IF($A134="","",(K134+(H134*7)))</f>
        <v/>
      </c>
      <c r="M134" s="14" t="str">
        <f>IF($A134="","",IF((TODAY()&lt;E134),IF(((E134-TODAY())&lt;=7),"Seed this week",""),IF((TODAY()&lt;K134),"Growing",IF((TODAY()&lt;=L134),"Harvesting","Done"))))</f>
        <v/>
      </c>
    </row>
    <row r="135" spans="1:13" x14ac:dyDescent="0.25">
      <c r="D135" s="11"/>
      <c r="E135" s="12"/>
      <c r="F135" s="11"/>
      <c r="G135" s="11"/>
      <c r="H135" s="11"/>
      <c r="I135" s="11"/>
      <c r="J135" s="13" t="str">
        <f>IF($A135="","",IF((F135=0),"",(E135+F135)))</f>
        <v/>
      </c>
      <c r="K135" s="13" t="str">
        <f>IF($A135="","",(E135+G135))</f>
        <v/>
      </c>
      <c r="L135" s="13" t="str">
        <f>IF($A135="","",(K135+(H135*7)))</f>
        <v/>
      </c>
      <c r="M135" s="14" t="str">
        <f>IF($A135="","",IF((TODAY()&lt;E135),IF(((E135-TODAY())&lt;=7),"Seed this week",""),IF((TODAY()&lt;K135),"Growing",IF((TODAY()&lt;=L135),"Harvesting","Done"))))</f>
        <v/>
      </c>
    </row>
    <row r="136" spans="1:13" x14ac:dyDescent="0.25">
      <c r="D136" s="11"/>
      <c r="E136" s="12"/>
      <c r="F136" s="11"/>
      <c r="G136" s="11"/>
      <c r="H136" s="11"/>
      <c r="I136" s="11"/>
      <c r="J136" s="13" t="str">
        <f>IF($A136="","",IF((F136=0),"",(E136+F136)))</f>
        <v/>
      </c>
      <c r="K136" s="13" t="str">
        <f>IF($A136="","",(E136+G136))</f>
        <v/>
      </c>
      <c r="L136" s="13" t="str">
        <f>IF($A136="","",(K136+(H136*7)))</f>
        <v/>
      </c>
      <c r="M136" s="14" t="str">
        <f>IF($A136="","",IF((TODAY()&lt;E136),IF(((E136-TODAY())&lt;=7),"Seed this week",""),IF((TODAY()&lt;K136),"Growing",IF((TODAY()&lt;=L136),"Harvesting","Done"))))</f>
        <v/>
      </c>
    </row>
    <row r="137" spans="1:13" x14ac:dyDescent="0.25">
      <c r="D137" s="11"/>
      <c r="E137" s="12"/>
      <c r="F137" s="11"/>
      <c r="G137" s="11"/>
      <c r="H137" s="11"/>
      <c r="I137" s="11"/>
      <c r="J137" s="13" t="str">
        <f>IF($A137="","",IF((F137=0),"",(E137+F137)))</f>
        <v/>
      </c>
      <c r="K137" s="13" t="str">
        <f>IF($A137="","",(E137+G137))</f>
        <v/>
      </c>
      <c r="L137" s="13" t="str">
        <f>IF($A137="","",(K137+(H137*7)))</f>
        <v/>
      </c>
      <c r="M137" s="14" t="str">
        <f>IF($A137="","",IF((TODAY()&lt;E137),IF(((E137-TODAY())&lt;=7),"Seed this week",""),IF((TODAY()&lt;K137),"Growing",IF((TODAY()&lt;=L137),"Harvesting","Done"))))</f>
        <v/>
      </c>
    </row>
    <row r="138" spans="1:13" x14ac:dyDescent="0.25">
      <c r="D138" s="11"/>
      <c r="E138" s="12"/>
      <c r="F138" s="11"/>
      <c r="G138" s="11"/>
      <c r="H138" s="11"/>
      <c r="I138" s="11"/>
      <c r="J138" s="13" t="str">
        <f>IF($A138="","",IF((F138=0),"",(E138+F138)))</f>
        <v/>
      </c>
      <c r="K138" s="13" t="str">
        <f>IF($A138="","",(E138+G138))</f>
        <v/>
      </c>
      <c r="L138" s="13" t="str">
        <f>IF($A138="","",(K138+(H138*7)))</f>
        <v/>
      </c>
      <c r="M138" s="14" t="str">
        <f>IF($A138="","",IF((TODAY()&lt;E138),IF(((E138-TODAY())&lt;=7),"Seed this week",""),IF((TODAY()&lt;K138),"Growing",IF((TODAY()&lt;=L138),"Harvesting","Done"))))</f>
        <v/>
      </c>
    </row>
    <row r="139" spans="1:13" x14ac:dyDescent="0.25">
      <c r="D139" s="11"/>
      <c r="E139" s="12"/>
      <c r="F139" s="11"/>
      <c r="G139" s="11"/>
      <c r="H139" s="11"/>
      <c r="I139" s="11"/>
      <c r="J139" s="13" t="str">
        <f>IF($A139="","",IF((F139=0),"",(E139+F139)))</f>
        <v/>
      </c>
      <c r="K139" s="13" t="str">
        <f>IF($A139="","",(E139+G139))</f>
        <v/>
      </c>
      <c r="L139" s="13" t="str">
        <f>IF($A139="","",(K139+(H139*7)))</f>
        <v/>
      </c>
      <c r="M139" s="14" t="str">
        <f>IF($A139="","",IF((TODAY()&lt;E139),IF(((E139-TODAY())&lt;=7),"Seed this week",""),IF((TODAY()&lt;K139),"Growing",IF((TODAY()&lt;=L139),"Harvesting","Done"))))</f>
        <v/>
      </c>
    </row>
    <row r="140" spans="1:13" x14ac:dyDescent="0.25">
      <c r="D140" s="11"/>
      <c r="E140" s="12"/>
      <c r="F140" s="11"/>
      <c r="G140" s="11"/>
      <c r="H140" s="11"/>
      <c r="I140" s="11"/>
      <c r="J140" s="13" t="str">
        <f>IF($A140="","",IF((F140=0),"",(E140+F140)))</f>
        <v/>
      </c>
      <c r="K140" s="13" t="str">
        <f>IF($A140="","",(E140+G140))</f>
        <v/>
      </c>
      <c r="L140" s="13" t="str">
        <f>IF($A140="","",(K140+(H140*7)))</f>
        <v/>
      </c>
      <c r="M140" s="14" t="str">
        <f>IF($A140="","",IF((TODAY()&lt;E140),IF(((E140-TODAY())&lt;=7),"Seed this week",""),IF((TODAY()&lt;K140),"Growing",IF((TODAY()&lt;=L140),"Harvesting","Done"))))</f>
        <v/>
      </c>
    </row>
    <row r="141" spans="1:13" x14ac:dyDescent="0.25">
      <c r="D141" s="11"/>
      <c r="E141" s="12"/>
      <c r="F141" s="11"/>
      <c r="G141" s="11"/>
      <c r="H141" s="11"/>
      <c r="I141" s="11"/>
      <c r="J141" s="13" t="str">
        <f>IF($A141="","",IF((F141=0),"",(E141+F141)))</f>
        <v/>
      </c>
      <c r="K141" s="13" t="str">
        <f>IF($A141="","",(E141+G141))</f>
        <v/>
      </c>
      <c r="L141" s="13" t="str">
        <f>IF($A141="","",(K141+(H141*7)))</f>
        <v/>
      </c>
      <c r="M141" s="14" t="str">
        <f>IF($A141="","",IF((TODAY()&lt;E141),IF(((E141-TODAY())&lt;=7),"Seed this week",""),IF((TODAY()&lt;K141),"Growing",IF((TODAY()&lt;=L141),"Harvesting","Done"))))</f>
        <v/>
      </c>
    </row>
    <row r="142" spans="1:13" x14ac:dyDescent="0.25">
      <c r="D142" s="11"/>
      <c r="E142" s="12"/>
      <c r="F142" s="11"/>
      <c r="G142" s="11"/>
      <c r="H142" s="11"/>
      <c r="I142" s="11"/>
      <c r="J142" s="13" t="str">
        <f>IF($A142="","",IF((F142=0),"",(E142+F142)))</f>
        <v/>
      </c>
      <c r="K142" s="13" t="str">
        <f>IF($A142="","",(E142+G142))</f>
        <v/>
      </c>
      <c r="L142" s="13" t="str">
        <f>IF($A142="","",(K142+(H142*7)))</f>
        <v/>
      </c>
      <c r="M142" s="14" t="str">
        <f>IF($A142="","",IF((TODAY()&lt;E142),IF(((E142-TODAY())&lt;=7),"Seed this week",""),IF((TODAY()&lt;K142),"Growing",IF((TODAY()&lt;=L142),"Harvesting","Done"))))</f>
        <v/>
      </c>
    </row>
    <row r="143" spans="1:13" x14ac:dyDescent="0.25">
      <c r="D143" s="11"/>
      <c r="E143" s="12"/>
      <c r="F143" s="11"/>
      <c r="G143" s="11"/>
      <c r="H143" s="11"/>
      <c r="I143" s="11"/>
      <c r="J143" s="13" t="str">
        <f>IF($A143="","",IF((F143=0),"",(E143+F143)))</f>
        <v/>
      </c>
      <c r="K143" s="13" t="str">
        <f>IF($A143="","",(E143+G143))</f>
        <v/>
      </c>
      <c r="L143" s="13" t="str">
        <f>IF($A143="","",(K143+(H143*7)))</f>
        <v/>
      </c>
      <c r="M143" s="14" t="str">
        <f>IF($A143="","",IF((TODAY()&lt;E143),IF(((E143-TODAY())&lt;=7),"Seed this week",""),IF((TODAY()&lt;K143),"Growing",IF((TODAY()&lt;=L143),"Harvesting","Done"))))</f>
        <v/>
      </c>
    </row>
    <row r="144" spans="1:13" x14ac:dyDescent="0.25">
      <c r="D144" s="11"/>
      <c r="E144" s="12"/>
      <c r="F144" s="11"/>
      <c r="G144" s="11"/>
      <c r="H144" s="11"/>
      <c r="I144" s="11"/>
      <c r="J144" s="13" t="str">
        <f>IF($A144="","",IF((F144=0),"",(E144+F144)))</f>
        <v/>
      </c>
      <c r="K144" s="13" t="str">
        <f>IF($A144="","",(E144+G144))</f>
        <v/>
      </c>
      <c r="L144" s="13" t="str">
        <f>IF($A144="","",(K144+(H144*7)))</f>
        <v/>
      </c>
      <c r="M144" s="14" t="str">
        <f>IF($A144="","",IF((TODAY()&lt;E144),IF(((E144-TODAY())&lt;=7),"Seed this week",""),IF((TODAY()&lt;K144),"Growing",IF((TODAY()&lt;=L144),"Harvesting","Done"))))</f>
        <v/>
      </c>
    </row>
    <row r="145" spans="1:13" x14ac:dyDescent="0.25">
      <c r="D145" s="11"/>
      <c r="E145" s="12"/>
      <c r="F145" s="11"/>
      <c r="G145" s="11"/>
      <c r="H145" s="11"/>
      <c r="I145" s="11"/>
      <c r="J145" s="13" t="str">
        <f>IF($A145="","",IF((F145=0),"",(E145+F145)))</f>
        <v/>
      </c>
      <c r="K145" s="13" t="str">
        <f>IF($A145="","",(E145+G145))</f>
        <v/>
      </c>
      <c r="L145" s="13" t="str">
        <f>IF($A145="","",(K145+(H145*7)))</f>
        <v/>
      </c>
      <c r="M145" s="14" t="str">
        <f>IF($A145="","",IF((TODAY()&lt;E145),IF(((E145-TODAY())&lt;=7),"Seed this week",""),IF((TODAY()&lt;K145),"Growing",IF((TODAY()&lt;=L145),"Harvesting","Done"))))</f>
        <v/>
      </c>
    </row>
    <row r="146" spans="1:13" x14ac:dyDescent="0.25">
      <c r="D146" s="11"/>
      <c r="E146" s="12"/>
      <c r="F146" s="11"/>
      <c r="G146" s="11"/>
      <c r="H146" s="11"/>
      <c r="I146" s="11"/>
      <c r="J146" s="13" t="str">
        <f>IF($A146="","",IF((F146=0),"",(E146+F146)))</f>
        <v/>
      </c>
      <c r="K146" s="13" t="str">
        <f>IF($A146="","",(E146+G146))</f>
        <v/>
      </c>
      <c r="L146" s="13" t="str">
        <f>IF($A146="","",(K146+(H146*7)))</f>
        <v/>
      </c>
      <c r="M146" s="14" t="str">
        <f>IF($A146="","",IF((TODAY()&lt;E146),IF(((E146-TODAY())&lt;=7),"Seed this week",""),IF((TODAY()&lt;K146),"Growing",IF((TODAY()&lt;=L146),"Harvesting","Done"))))</f>
        <v/>
      </c>
    </row>
    <row r="147" spans="1:13" x14ac:dyDescent="0.25">
      <c r="D147" s="11"/>
      <c r="E147" s="12"/>
      <c r="F147" s="11"/>
      <c r="G147" s="11"/>
      <c r="H147" s="11"/>
      <c r="I147" s="11"/>
      <c r="J147" s="13" t="str">
        <f>IF($A147="","",IF((F147=0),"",(E147+F147)))</f>
        <v/>
      </c>
      <c r="K147" s="13" t="str">
        <f>IF($A147="","",(E147+G147))</f>
        <v/>
      </c>
      <c r="L147" s="13" t="str">
        <f>IF($A147="","",(K147+(H147*7)))</f>
        <v/>
      </c>
      <c r="M147" s="14" t="str">
        <f>IF($A147="","",IF((TODAY()&lt;E147),IF(((E147-TODAY())&lt;=7),"Seed this week",""),IF((TODAY()&lt;K147),"Growing",IF((TODAY()&lt;=L147),"Harvesting","Done"))))</f>
        <v/>
      </c>
    </row>
    <row r="148" spans="1:13" x14ac:dyDescent="0.25">
      <c r="D148" s="11"/>
      <c r="E148" s="12"/>
      <c r="F148" s="11"/>
      <c r="G148" s="11"/>
      <c r="H148" s="11"/>
      <c r="I148" s="11"/>
      <c r="J148" s="13" t="str">
        <f>IF($A148="","",IF((F148=0),"",(E148+F148)))</f>
        <v/>
      </c>
      <c r="K148" s="13" t="str">
        <f>IF($A148="","",(E148+G148))</f>
        <v/>
      </c>
      <c r="L148" s="13" t="str">
        <f>IF($A148="","",(K148+(H148*7)))</f>
        <v/>
      </c>
      <c r="M148" s="14" t="str">
        <f>IF($A148="","",IF((TODAY()&lt;E148),IF(((E148-TODAY())&lt;=7),"Seed this week",""),IF((TODAY()&lt;K148),"Growing",IF((TODAY()&lt;=L148),"Harvesting","Done"))))</f>
        <v/>
      </c>
    </row>
    <row r="149" spans="1:13" x14ac:dyDescent="0.25">
      <c r="D149" s="11"/>
      <c r="E149" s="12"/>
      <c r="F149" s="11"/>
      <c r="G149" s="11"/>
      <c r="H149" s="11"/>
      <c r="I149" s="11"/>
      <c r="J149" s="13" t="str">
        <f>IF($A149="","",IF((F149=0),"",(E149+F149)))</f>
        <v/>
      </c>
      <c r="K149" s="13" t="str">
        <f>IF($A149="","",(E149+G149))</f>
        <v/>
      </c>
      <c r="L149" s="13" t="str">
        <f>IF($A149="","",(K149+(H149*7)))</f>
        <v/>
      </c>
      <c r="M149" s="14" t="str">
        <f>IF($A149="","",IF((TODAY()&lt;E149),IF(((E149-TODAY())&lt;=7),"Seed this week",""),IF((TODAY()&lt;K149),"Growing",IF((TODAY()&lt;=L149),"Harvesting","Done"))))</f>
        <v/>
      </c>
    </row>
    <row r="150" spans="1:13" x14ac:dyDescent="0.25">
      <c r="D150" s="11"/>
      <c r="E150" s="12"/>
      <c r="F150" s="11"/>
      <c r="G150" s="11"/>
      <c r="H150" s="11"/>
      <c r="I150" s="11"/>
      <c r="J150" s="13" t="str">
        <f>IF($A150="","",IF((F150=0),"",(E150+F150)))</f>
        <v/>
      </c>
      <c r="K150" s="13" t="str">
        <f>IF($A150="","",(E150+G150))</f>
        <v/>
      </c>
      <c r="L150" s="13" t="str">
        <f>IF($A150="","",(K150+(H150*7)))</f>
        <v/>
      </c>
      <c r="M150" s="14" t="str">
        <f>IF($A150="","",IF((TODAY()&lt;E150),IF(((E150-TODAY())&lt;=7),"Seed this week",""),IF((TODAY()&lt;K150),"Growing",IF((TODAY()&lt;=L150),"Harvesting","Done"))))</f>
        <v/>
      </c>
    </row>
    <row r="151" spans="1:13" x14ac:dyDescent="0.25">
      <c r="D151" s="11"/>
      <c r="E151" s="12"/>
      <c r="F151" s="11"/>
      <c r="G151" s="11"/>
      <c r="H151" s="11"/>
      <c r="I151" s="11"/>
      <c r="J151" s="13" t="str">
        <f>IF($A151="","",IF((F151=0),"",(E151+F151)))</f>
        <v/>
      </c>
      <c r="K151" s="13" t="str">
        <f>IF($A151="","",(E151+G151))</f>
        <v/>
      </c>
      <c r="L151" s="13" t="str">
        <f>IF($A151="","",(K151+(H151*7)))</f>
        <v/>
      </c>
      <c r="M151" s="14" t="str">
        <f>IF($A151="","",IF((TODAY()&lt;E151),IF(((E151-TODAY())&lt;=7),"Seed this week",""),IF((TODAY()&lt;K151),"Growing",IF((TODAY()&lt;=L151),"Harvesting","Done"))))</f>
        <v/>
      </c>
    </row>
    <row r="152" spans="1:13" x14ac:dyDescent="0.25">
      <c r="D152" s="11"/>
      <c r="E152" s="12"/>
      <c r="F152" s="11"/>
      <c r="G152" s="11"/>
      <c r="H152" s="11"/>
      <c r="I152" s="11"/>
      <c r="J152" s="13" t="str">
        <f>IF($A152="","",IF((F152=0),"",(E152+F152)))</f>
        <v/>
      </c>
      <c r="K152" s="13" t="str">
        <f>IF($A152="","",(E152+G152))</f>
        <v/>
      </c>
      <c r="L152" s="13" t="str">
        <f>IF($A152="","",(K152+(H152*7)))</f>
        <v/>
      </c>
      <c r="M152" s="14" t="str">
        <f>IF($A152="","",IF((TODAY()&lt;E152),IF(((E152-TODAY())&lt;=7),"Seed this week",""),IF((TODAY()&lt;K152),"Growing",IF((TODAY()&lt;=L152),"Harvesting","Done"))))</f>
        <v/>
      </c>
    </row>
    <row r="153" spans="1:13" x14ac:dyDescent="0.25">
      <c r="D153" s="11"/>
      <c r="E153" s="12"/>
      <c r="F153" s="11"/>
      <c r="G153" s="11"/>
      <c r="H153" s="11"/>
      <c r="I153" s="11"/>
      <c r="J153" s="13" t="str">
        <f>IF($A153="","",IF((F153=0),"",(E153+F153)))</f>
        <v/>
      </c>
      <c r="K153" s="13" t="str">
        <f>IF($A153="","",(E153+G153))</f>
        <v/>
      </c>
      <c r="L153" s="13" t="str">
        <f>IF($A153="","",(K153+(H153*7)))</f>
        <v/>
      </c>
      <c r="M153" s="14" t="str">
        <f>IF($A153="","",IF((TODAY()&lt;E153),IF(((E153-TODAY())&lt;=7),"Seed this week",""),IF((TODAY()&lt;K153),"Growing",IF((TODAY()&lt;=L153),"Harvesting","Done"))))</f>
        <v/>
      </c>
    </row>
    <row r="154" spans="1:13" x14ac:dyDescent="0.25">
      <c r="D154" s="11"/>
      <c r="E154" s="12"/>
      <c r="F154" s="11"/>
      <c r="G154" s="11"/>
      <c r="H154" s="11"/>
      <c r="I154" s="11"/>
      <c r="J154" s="13" t="str">
        <f>IF($A154="","",IF((F154=0),"",(E154+F154)))</f>
        <v/>
      </c>
      <c r="K154" s="13" t="str">
        <f>IF($A154="","",(E154+G154))</f>
        <v/>
      </c>
      <c r="L154" s="13" t="str">
        <f>IF($A154="","",(K154+(H154*7)))</f>
        <v/>
      </c>
      <c r="M154" s="14" t="str">
        <f>IF($A154="","",IF((TODAY()&lt;E154),IF(((E154-TODAY())&lt;=7),"Seed this week",""),IF((TODAY()&lt;K154),"Growing",IF((TODAY()&lt;=L154),"Harvesting","Done"))))</f>
        <v/>
      </c>
    </row>
    <row r="155" spans="1:13" x14ac:dyDescent="0.25">
      <c r="D155" s="11"/>
      <c r="E155" s="12"/>
      <c r="F155" s="11"/>
      <c r="G155" s="11"/>
      <c r="H155" s="11"/>
      <c r="I155" s="11"/>
      <c r="J155" s="13" t="str">
        <f>IF($A155="","",IF((F155=0),"",(E155+F155)))</f>
        <v/>
      </c>
      <c r="K155" s="13" t="str">
        <f>IF($A155="","",(E155+G155))</f>
        <v/>
      </c>
      <c r="L155" s="13" t="str">
        <f>IF($A155="","",(K155+(H155*7)))</f>
        <v/>
      </c>
      <c r="M155" s="14" t="str">
        <f>IF($A155="","",IF((TODAY()&lt;E155),IF(((E155-TODAY())&lt;=7),"Seed this week",""),IF((TODAY()&lt;K155),"Growing",IF((TODAY()&lt;=L155),"Harvesting","Done"))))</f>
        <v/>
      </c>
    </row>
    <row r="156" spans="1:13" x14ac:dyDescent="0.25">
      <c r="D156" s="11"/>
      <c r="E156" s="12"/>
      <c r="F156" s="11"/>
      <c r="G156" s="11"/>
      <c r="H156" s="11"/>
      <c r="I156" s="11"/>
      <c r="J156" s="13" t="str">
        <f>IF($A156="","",IF((F156=0),"",(E156+F156)))</f>
        <v/>
      </c>
      <c r="K156" s="13" t="str">
        <f>IF($A156="","",(E156+G156))</f>
        <v/>
      </c>
      <c r="L156" s="13" t="str">
        <f>IF($A156="","",(K156+(H156*7)))</f>
        <v/>
      </c>
      <c r="M156" s="14" t="str">
        <f>IF($A156="","",IF((TODAY()&lt;E156),IF(((E156-TODAY())&lt;=7),"Seed this week",""),IF((TODAY()&lt;K156),"Growing",IF((TODAY()&lt;=L156),"Harvesting","Done"))))</f>
        <v/>
      </c>
    </row>
    <row r="157" spans="1:13" x14ac:dyDescent="0.25">
      <c r="D157" s="11"/>
      <c r="E157" s="12"/>
      <c r="F157" s="11"/>
      <c r="G157" s="11"/>
      <c r="H157" s="11"/>
      <c r="I157" s="11"/>
      <c r="J157" s="13" t="str">
        <f>IF($A157="","",IF((F157=0),"",(E157+F157)))</f>
        <v/>
      </c>
      <c r="K157" s="13" t="str">
        <f>IF($A157="","",(E157+G157))</f>
        <v/>
      </c>
      <c r="L157" s="13" t="str">
        <f>IF($A157="","",(K157+(H157*7)))</f>
        <v/>
      </c>
      <c r="M157" s="14" t="str">
        <f>IF($A157="","",IF((TODAY()&lt;E157),IF(((E157-TODAY())&lt;=7),"Seed this week",""),IF((TODAY()&lt;K157),"Growing",IF((TODAY()&lt;=L157),"Harvesting","Done"))))</f>
        <v/>
      </c>
    </row>
    <row r="158" spans="1:13" x14ac:dyDescent="0.25">
      <c r="D158" s="11"/>
      <c r="E158" s="12"/>
      <c r="F158" s="11"/>
      <c r="G158" s="11"/>
      <c r="H158" s="11"/>
      <c r="I158" s="11"/>
      <c r="J158" s="13" t="str">
        <f>IF($A158="","",IF((F158=0),"",(E158+F158)))</f>
        <v/>
      </c>
      <c r="K158" s="13" t="str">
        <f>IF($A158="","",(E158+G158))</f>
        <v/>
      </c>
      <c r="L158" s="13" t="str">
        <f>IF($A158="","",(K158+(H158*7)))</f>
        <v/>
      </c>
      <c r="M158" s="14" t="str">
        <f>IF($A158="","",IF((TODAY()&lt;E158),IF(((E158-TODAY())&lt;=7),"Seed this week",""),IF((TODAY()&lt;K158),"Growing",IF((TODAY()&lt;=L158),"Harvesting","Done"))))</f>
        <v/>
      </c>
    </row>
    <row r="159" spans="1:13" x14ac:dyDescent="0.25">
      <c r="D159" s="11"/>
      <c r="E159" s="12"/>
      <c r="F159" s="11"/>
      <c r="G159" s="11"/>
      <c r="H159" s="11"/>
      <c r="I159" s="11"/>
      <c r="J159" s="13" t="str">
        <f>IF($A159="","",IF((F159=0),"",(E159+F159)))</f>
        <v/>
      </c>
      <c r="K159" s="13" t="str">
        <f>IF($A159="","",(E159+G159))</f>
        <v/>
      </c>
      <c r="L159" s="13" t="str">
        <f>IF($A159="","",(K159+(H159*7)))</f>
        <v/>
      </c>
      <c r="M159" s="14" t="str">
        <f>IF($A159="","",IF((TODAY()&lt;E159),IF(((E159-TODAY())&lt;=7),"Seed this week",""),IF((TODAY()&lt;K159),"Growing",IF((TODAY()&lt;=L159),"Harvesting","Done"))))</f>
        <v/>
      </c>
    </row>
    <row r="160" spans="1:13" x14ac:dyDescent="0.25">
      <c r="D160" s="11"/>
      <c r="E160" s="12"/>
      <c r="F160" s="11"/>
      <c r="G160" s="11"/>
      <c r="H160" s="11"/>
      <c r="I160" s="11"/>
      <c r="J160" s="13" t="str">
        <f>IF($A160="","",IF((F160=0),"",(E160+F160)))</f>
        <v/>
      </c>
      <c r="K160" s="13" t="str">
        <f>IF($A160="","",(E160+G160))</f>
        <v/>
      </c>
      <c r="L160" s="13" t="str">
        <f>IF($A160="","",(K160+(H160*7)))</f>
        <v/>
      </c>
      <c r="M160" s="14" t="str">
        <f>IF($A160="","",IF((TODAY()&lt;E160),IF(((E160-TODAY())&lt;=7),"Seed this week",""),IF((TODAY()&lt;K160),"Growing",IF((TODAY()&lt;=L160),"Harvesting","Done"))))</f>
        <v/>
      </c>
    </row>
    <row r="161" spans="1:13" x14ac:dyDescent="0.25">
      <c r="D161" s="11"/>
      <c r="E161" s="12"/>
      <c r="F161" s="11"/>
      <c r="G161" s="11"/>
      <c r="H161" s="11"/>
      <c r="I161" s="11"/>
      <c r="J161" s="13" t="str">
        <f>IF($A161="","",IF((F161=0),"",(E161+F161)))</f>
        <v/>
      </c>
      <c r="K161" s="13" t="str">
        <f>IF($A161="","",(E161+G161))</f>
        <v/>
      </c>
      <c r="L161" s="13" t="str">
        <f>IF($A161="","",(K161+(H161*7)))</f>
        <v/>
      </c>
      <c r="M161" s="14" t="str">
        <f>IF($A161="","",IF((TODAY()&lt;E161),IF(((E161-TODAY())&lt;=7),"Seed this week",""),IF((TODAY()&lt;K161),"Growing",IF((TODAY()&lt;=L161),"Harvesting","Done"))))</f>
        <v/>
      </c>
    </row>
    <row r="162" spans="1:13" x14ac:dyDescent="0.25">
      <c r="D162" s="11"/>
      <c r="E162" s="12"/>
      <c r="F162" s="11"/>
      <c r="G162" s="11"/>
      <c r="H162" s="11"/>
      <c r="I162" s="11"/>
      <c r="J162" s="13" t="str">
        <f>IF($A162="","",IF((F162=0),"",(E162+F162)))</f>
        <v/>
      </c>
      <c r="K162" s="13" t="str">
        <f>IF($A162="","",(E162+G162))</f>
        <v/>
      </c>
      <c r="L162" s="13" t="str">
        <f>IF($A162="","",(K162+(H162*7)))</f>
        <v/>
      </c>
      <c r="M162" s="14" t="str">
        <f>IF($A162="","",IF((TODAY()&lt;E162),IF(((E162-TODAY())&lt;=7),"Seed this week",""),IF((TODAY()&lt;K162),"Growing",IF((TODAY()&lt;=L162),"Harvesting","Done"))))</f>
        <v/>
      </c>
    </row>
    <row r="163" spans="1:13" x14ac:dyDescent="0.25">
      <c r="D163" s="11"/>
      <c r="E163" s="12"/>
      <c r="F163" s="11"/>
      <c r="G163" s="11"/>
      <c r="H163" s="11"/>
      <c r="I163" s="11"/>
      <c r="J163" s="13" t="str">
        <f>IF($A163="","",IF((F163=0),"",(E163+F163)))</f>
        <v/>
      </c>
      <c r="K163" s="13" t="str">
        <f>IF($A163="","",(E163+G163))</f>
        <v/>
      </c>
      <c r="L163" s="13" t="str">
        <f>IF($A163="","",(K163+(H163*7)))</f>
        <v/>
      </c>
      <c r="M163" s="14" t="str">
        <f>IF($A163="","",IF((TODAY()&lt;E163),IF(((E163-TODAY())&lt;=7),"Seed this week",""),IF((TODAY()&lt;K163),"Growing",IF((TODAY()&lt;=L163),"Harvesting","Done"))))</f>
        <v/>
      </c>
    </row>
    <row r="164" spans="1:13" x14ac:dyDescent="0.25">
      <c r="D164" s="11"/>
      <c r="E164" s="12"/>
      <c r="F164" s="11"/>
      <c r="G164" s="11"/>
      <c r="H164" s="11"/>
      <c r="I164" s="11"/>
      <c r="J164" s="13" t="str">
        <f>IF($A164="","",IF((F164=0),"",(E164+F164)))</f>
        <v/>
      </c>
      <c r="K164" s="13" t="str">
        <f>IF($A164="","",(E164+G164))</f>
        <v/>
      </c>
      <c r="L164" s="13" t="str">
        <f>IF($A164="","",(K164+(H164*7)))</f>
        <v/>
      </c>
      <c r="M164" s="14" t="str">
        <f>IF($A164="","",IF((TODAY()&lt;E164),IF(((E164-TODAY())&lt;=7),"Seed this week",""),IF((TODAY()&lt;K164),"Growing",IF((TODAY()&lt;=L164),"Harvesting","Done"))))</f>
        <v/>
      </c>
    </row>
    <row r="165" spans="1:13" x14ac:dyDescent="0.25">
      <c r="D165" s="11"/>
      <c r="E165" s="12"/>
      <c r="F165" s="11"/>
      <c r="G165" s="11"/>
      <c r="H165" s="11"/>
      <c r="I165" s="11"/>
      <c r="J165" s="13" t="str">
        <f>IF($A165="","",IF((F165=0),"",(E165+F165)))</f>
        <v/>
      </c>
      <c r="K165" s="13" t="str">
        <f>IF($A165="","",(E165+G165))</f>
        <v/>
      </c>
      <c r="L165" s="13" t="str">
        <f>IF($A165="","",(K165+(H165*7)))</f>
        <v/>
      </c>
      <c r="M165" s="14" t="str">
        <f>IF($A165="","",IF((TODAY()&lt;E165),IF(((E165-TODAY())&lt;=7),"Seed this week",""),IF((TODAY()&lt;K165),"Growing",IF((TODAY()&lt;=L165),"Harvesting","Done"))))</f>
        <v/>
      </c>
    </row>
    <row r="166" spans="1:13" x14ac:dyDescent="0.25">
      <c r="D166" s="11"/>
      <c r="E166" s="12"/>
      <c r="F166" s="11"/>
      <c r="G166" s="11"/>
      <c r="H166" s="11"/>
      <c r="I166" s="11"/>
      <c r="J166" s="13" t="str">
        <f>IF($A166="","",IF((F166=0),"",(E166+F166)))</f>
        <v/>
      </c>
      <c r="K166" s="13" t="str">
        <f>IF($A166="","",(E166+G166))</f>
        <v/>
      </c>
      <c r="L166" s="13" t="str">
        <f>IF($A166="","",(K166+(H166*7)))</f>
        <v/>
      </c>
      <c r="M166" s="14" t="str">
        <f>IF($A166="","",IF((TODAY()&lt;E166),IF(((E166-TODAY())&lt;=7),"Seed this week",""),IF((TODAY()&lt;K166),"Growing",IF((TODAY()&lt;=L166),"Harvesting","Done"))))</f>
        <v/>
      </c>
    </row>
    <row r="167" spans="1:13" x14ac:dyDescent="0.25">
      <c r="D167" s="11"/>
      <c r="E167" s="12"/>
      <c r="F167" s="11"/>
      <c r="G167" s="11"/>
      <c r="H167" s="11"/>
      <c r="I167" s="11"/>
      <c r="J167" s="13" t="str">
        <f>IF($A167="","",IF((F167=0),"",(E167+F167)))</f>
        <v/>
      </c>
      <c r="K167" s="13" t="str">
        <f>IF($A167="","",(E167+G167))</f>
        <v/>
      </c>
      <c r="L167" s="13" t="str">
        <f>IF($A167="","",(K167+(H167*7)))</f>
        <v/>
      </c>
      <c r="M167" s="14" t="str">
        <f>IF($A167="","",IF((TODAY()&lt;E167),IF(((E167-TODAY())&lt;=7),"Seed this week",""),IF((TODAY()&lt;K167),"Growing",IF((TODAY()&lt;=L167),"Harvesting","Done"))))</f>
        <v/>
      </c>
    </row>
    <row r="168" spans="1:13" x14ac:dyDescent="0.25">
      <c r="D168" s="11"/>
      <c r="E168" s="12"/>
      <c r="F168" s="11"/>
      <c r="G168" s="11"/>
      <c r="H168" s="11"/>
      <c r="I168" s="11"/>
      <c r="J168" s="13" t="str">
        <f>IF($A168="","",IF((F168=0),"",(E168+F168)))</f>
        <v/>
      </c>
      <c r="K168" s="13" t="str">
        <f>IF($A168="","",(E168+G168))</f>
        <v/>
      </c>
      <c r="L168" s="13" t="str">
        <f>IF($A168="","",(K168+(H168*7)))</f>
        <v/>
      </c>
      <c r="M168" s="14" t="str">
        <f>IF($A168="","",IF((TODAY()&lt;E168),IF(((E168-TODAY())&lt;=7),"Seed this week",""),IF((TODAY()&lt;K168),"Growing",IF((TODAY()&lt;=L168),"Harvesting","Done"))))</f>
        <v/>
      </c>
    </row>
    <row r="169" spans="1:13" x14ac:dyDescent="0.25">
      <c r="D169" s="11"/>
      <c r="E169" s="12"/>
      <c r="F169" s="11"/>
      <c r="G169" s="11"/>
      <c r="H169" s="11"/>
      <c r="I169" s="11"/>
      <c r="J169" s="13" t="str">
        <f>IF($A169="","",IF((F169=0),"",(E169+F169)))</f>
        <v/>
      </c>
      <c r="K169" s="13" t="str">
        <f>IF($A169="","",(E169+G169))</f>
        <v/>
      </c>
      <c r="L169" s="13" t="str">
        <f>IF($A169="","",(K169+(H169*7)))</f>
        <v/>
      </c>
      <c r="M169" s="14" t="str">
        <f>IF($A169="","",IF((TODAY()&lt;E169),IF(((E169-TODAY())&lt;=7),"Seed this week",""),IF((TODAY()&lt;K169),"Growing",IF((TODAY()&lt;=L169),"Harvesting","Done"))))</f>
        <v/>
      </c>
    </row>
    <row r="170" spans="1:13" x14ac:dyDescent="0.25">
      <c r="D170" s="11"/>
      <c r="E170" s="12"/>
      <c r="F170" s="11"/>
      <c r="G170" s="11"/>
      <c r="H170" s="11"/>
      <c r="I170" s="11"/>
      <c r="J170" s="13" t="str">
        <f>IF($A170="","",IF((F170=0),"",(E170+F170)))</f>
        <v/>
      </c>
      <c r="K170" s="13" t="str">
        <f>IF($A170="","",(E170+G170))</f>
        <v/>
      </c>
      <c r="L170" s="13" t="str">
        <f>IF($A170="","",(K170+(H170*7)))</f>
        <v/>
      </c>
      <c r="M170" s="14" t="str">
        <f>IF($A170="","",IF((TODAY()&lt;E170),IF(((E170-TODAY())&lt;=7),"Seed this week",""),IF((TODAY()&lt;K170),"Growing",IF((TODAY()&lt;=L170),"Harvesting","Done"))))</f>
        <v/>
      </c>
    </row>
    <row r="171" spans="1:13" x14ac:dyDescent="0.25">
      <c r="D171" s="11"/>
      <c r="E171" s="12"/>
      <c r="F171" s="11"/>
      <c r="G171" s="11"/>
      <c r="H171" s="11"/>
      <c r="I171" s="11"/>
      <c r="J171" s="13" t="str">
        <f>IF($A171="","",IF((F171=0),"",(E171+F171)))</f>
        <v/>
      </c>
      <c r="K171" s="13" t="str">
        <f>IF($A171="","",(E171+G171))</f>
        <v/>
      </c>
      <c r="L171" s="13" t="str">
        <f>IF($A171="","",(K171+(H171*7)))</f>
        <v/>
      </c>
      <c r="M171" s="14" t="str">
        <f>IF($A171="","",IF((TODAY()&lt;E171),IF(((E171-TODAY())&lt;=7),"Seed this week",""),IF((TODAY()&lt;K171),"Growing",IF((TODAY()&lt;=L171),"Harvesting","Done"))))</f>
        <v/>
      </c>
    </row>
    <row r="172" spans="1:13" x14ac:dyDescent="0.25">
      <c r="D172" s="11"/>
      <c r="E172" s="12"/>
      <c r="F172" s="11"/>
      <c r="G172" s="11"/>
      <c r="H172" s="11"/>
      <c r="I172" s="11"/>
      <c r="J172" s="13" t="str">
        <f>IF($A172="","",IF((F172=0),"",(E172+F172)))</f>
        <v/>
      </c>
      <c r="K172" s="13" t="str">
        <f>IF($A172="","",(E172+G172))</f>
        <v/>
      </c>
      <c r="L172" s="13" t="str">
        <f>IF($A172="","",(K172+(H172*7)))</f>
        <v/>
      </c>
      <c r="M172" s="14" t="str">
        <f>IF($A172="","",IF((TODAY()&lt;E172),IF(((E172-TODAY())&lt;=7),"Seed this week",""),IF((TODAY()&lt;K172),"Growing",IF((TODAY()&lt;=L172),"Harvesting","Done"))))</f>
        <v/>
      </c>
    </row>
    <row r="173" spans="1:13" x14ac:dyDescent="0.25">
      <c r="D173" s="11"/>
      <c r="E173" s="12"/>
      <c r="F173" s="11"/>
      <c r="G173" s="11"/>
      <c r="H173" s="11"/>
      <c r="I173" s="11"/>
      <c r="J173" s="13" t="str">
        <f>IF($A173="","",IF((F173=0),"",(E173+F173)))</f>
        <v/>
      </c>
      <c r="K173" s="13" t="str">
        <f>IF($A173="","",(E173+G173))</f>
        <v/>
      </c>
      <c r="L173" s="13" t="str">
        <f>IF($A173="","",(K173+(H173*7)))</f>
        <v/>
      </c>
      <c r="M173" s="14" t="str">
        <f>IF($A173="","",IF((TODAY()&lt;E173),IF(((E173-TODAY())&lt;=7),"Seed this week",""),IF((TODAY()&lt;K173),"Growing",IF((TODAY()&lt;=L173),"Harvesting","Done"))))</f>
        <v/>
      </c>
    </row>
    <row r="174" spans="1:13" x14ac:dyDescent="0.25">
      <c r="D174" s="11"/>
      <c r="E174" s="12"/>
      <c r="F174" s="11"/>
      <c r="G174" s="11"/>
      <c r="H174" s="11"/>
      <c r="I174" s="11"/>
      <c r="J174" s="13" t="str">
        <f>IF($A174="","",IF((F174=0),"",(E174+F174)))</f>
        <v/>
      </c>
      <c r="K174" s="13" t="str">
        <f>IF($A174="","",(E174+G174))</f>
        <v/>
      </c>
      <c r="L174" s="13" t="str">
        <f>IF($A174="","",(K174+(H174*7)))</f>
        <v/>
      </c>
      <c r="M174" s="14" t="str">
        <f>IF($A174="","",IF((TODAY()&lt;E174),IF(((E174-TODAY())&lt;=7),"Seed this week",""),IF((TODAY()&lt;K174),"Growing",IF((TODAY()&lt;=L174),"Harvesting","Done"))))</f>
        <v/>
      </c>
    </row>
    <row r="175" spans="1:13" x14ac:dyDescent="0.25">
      <c r="D175" s="11"/>
      <c r="E175" s="12"/>
      <c r="F175" s="11"/>
      <c r="G175" s="11"/>
      <c r="H175" s="11"/>
      <c r="I175" s="11"/>
      <c r="J175" s="13" t="str">
        <f>IF($A175="","",IF((F175=0),"",(E175+F175)))</f>
        <v/>
      </c>
      <c r="K175" s="13" t="str">
        <f>IF($A175="","",(E175+G175))</f>
        <v/>
      </c>
      <c r="L175" s="13" t="str">
        <f>IF($A175="","",(K175+(H175*7)))</f>
        <v/>
      </c>
      <c r="M175" s="14" t="str">
        <f>IF($A175="","",IF((TODAY()&lt;E175),IF(((E175-TODAY())&lt;=7),"Seed this week",""),IF((TODAY()&lt;K175),"Growing",IF((TODAY()&lt;=L175),"Harvesting","Done"))))</f>
        <v/>
      </c>
    </row>
    <row r="176" spans="1:13" x14ac:dyDescent="0.25">
      <c r="D176" s="11"/>
      <c r="E176" s="12"/>
      <c r="F176" s="11"/>
      <c r="G176" s="11"/>
      <c r="H176" s="11"/>
      <c r="I176" s="11"/>
      <c r="J176" s="13" t="str">
        <f>IF($A176="","",IF((F176=0),"",(E176+F176)))</f>
        <v/>
      </c>
      <c r="K176" s="13" t="str">
        <f>IF($A176="","",(E176+G176))</f>
        <v/>
      </c>
      <c r="L176" s="13" t="str">
        <f>IF($A176="","",(K176+(H176*7)))</f>
        <v/>
      </c>
      <c r="M176" s="14" t="str">
        <f>IF($A176="","",IF((TODAY()&lt;E176),IF(((E176-TODAY())&lt;=7),"Seed this week",""),IF((TODAY()&lt;K176),"Growing",IF((TODAY()&lt;=L176),"Harvesting","Done"))))</f>
        <v/>
      </c>
    </row>
    <row r="177" spans="1:13" x14ac:dyDescent="0.25">
      <c r="D177" s="11"/>
      <c r="E177" s="12"/>
      <c r="F177" s="11"/>
      <c r="G177" s="11"/>
      <c r="H177" s="11"/>
      <c r="I177" s="11"/>
      <c r="J177" s="13" t="str">
        <f>IF($A177="","",IF((F177=0),"",(E177+F177)))</f>
        <v/>
      </c>
      <c r="K177" s="13" t="str">
        <f>IF($A177="","",(E177+G177))</f>
        <v/>
      </c>
      <c r="L177" s="13" t="str">
        <f>IF($A177="","",(K177+(H177*7)))</f>
        <v/>
      </c>
      <c r="M177" s="14" t="str">
        <f>IF($A177="","",IF((TODAY()&lt;E177),IF(((E177-TODAY())&lt;=7),"Seed this week",""),IF((TODAY()&lt;K177),"Growing",IF((TODAY()&lt;=L177),"Harvesting","Done"))))</f>
        <v/>
      </c>
    </row>
    <row r="178" spans="1:13" x14ac:dyDescent="0.25">
      <c r="D178" s="11"/>
      <c r="E178" s="12"/>
      <c r="F178" s="11"/>
      <c r="G178" s="11"/>
      <c r="H178" s="11"/>
      <c r="I178" s="11"/>
      <c r="J178" s="13" t="str">
        <f>IF($A178="","",IF((F178=0),"",(E178+F178)))</f>
        <v/>
      </c>
      <c r="K178" s="13" t="str">
        <f>IF($A178="","",(E178+G178))</f>
        <v/>
      </c>
      <c r="L178" s="13" t="str">
        <f>IF($A178="","",(K178+(H178*7)))</f>
        <v/>
      </c>
      <c r="M178" s="14" t="str">
        <f>IF($A178="","",IF((TODAY()&lt;E178),IF(((E178-TODAY())&lt;=7),"Seed this week",""),IF((TODAY()&lt;K178),"Growing",IF((TODAY()&lt;=L178),"Harvesting","Done"))))</f>
        <v/>
      </c>
    </row>
    <row r="179" spans="1:13" x14ac:dyDescent="0.25">
      <c r="D179" s="11"/>
      <c r="E179" s="12"/>
      <c r="F179" s="11"/>
      <c r="G179" s="11"/>
      <c r="H179" s="11"/>
      <c r="I179" s="11"/>
      <c r="J179" s="13" t="str">
        <f>IF($A179="","",IF((F179=0),"",(E179+F179)))</f>
        <v/>
      </c>
      <c r="K179" s="13" t="str">
        <f>IF($A179="","",(E179+G179))</f>
        <v/>
      </c>
      <c r="L179" s="13" t="str">
        <f>IF($A179="","",(K179+(H179*7)))</f>
        <v/>
      </c>
      <c r="M179" s="14" t="str">
        <f>IF($A179="","",IF((TODAY()&lt;E179),IF(((E179-TODAY())&lt;=7),"Seed this week",""),IF((TODAY()&lt;K179),"Growing",IF((TODAY()&lt;=L179),"Harvesting","Done"))))</f>
        <v/>
      </c>
    </row>
    <row r="180" spans="1:13" x14ac:dyDescent="0.25">
      <c r="D180" s="11"/>
      <c r="E180" s="12"/>
      <c r="F180" s="11"/>
      <c r="G180" s="11"/>
      <c r="H180" s="11"/>
      <c r="I180" s="11"/>
      <c r="J180" s="13" t="str">
        <f>IF($A180="","",IF((F180=0),"",(E180+F180)))</f>
        <v/>
      </c>
      <c r="K180" s="13" t="str">
        <f>IF($A180="","",(E180+G180))</f>
        <v/>
      </c>
      <c r="L180" s="13" t="str">
        <f>IF($A180="","",(K180+(H180*7)))</f>
        <v/>
      </c>
      <c r="M180" s="14" t="str">
        <f>IF($A180="","",IF((TODAY()&lt;E180),IF(((E180-TODAY())&lt;=7),"Seed this week",""),IF((TODAY()&lt;K180),"Growing",IF((TODAY()&lt;=L180),"Harvesting","Done"))))</f>
        <v/>
      </c>
    </row>
    <row r="181" spans="1:13" x14ac:dyDescent="0.25">
      <c r="D181" s="11"/>
      <c r="E181" s="12"/>
      <c r="F181" s="11"/>
      <c r="G181" s="11"/>
      <c r="H181" s="11"/>
      <c r="I181" s="11"/>
      <c r="J181" s="13" t="str">
        <f>IF($A181="","",IF((F181=0),"",(E181+F181)))</f>
        <v/>
      </c>
      <c r="K181" s="13" t="str">
        <f>IF($A181="","",(E181+G181))</f>
        <v/>
      </c>
      <c r="L181" s="13" t="str">
        <f>IF($A181="","",(K181+(H181*7)))</f>
        <v/>
      </c>
      <c r="M181" s="14" t="str">
        <f>IF($A181="","",IF((TODAY()&lt;E181),IF(((E181-TODAY())&lt;=7),"Seed this week",""),IF((TODAY()&lt;K181),"Growing",IF((TODAY()&lt;=L181),"Harvesting","Done"))))</f>
        <v/>
      </c>
    </row>
    <row r="182" spans="1:13" x14ac:dyDescent="0.25">
      <c r="D182" s="11"/>
      <c r="E182" s="12"/>
      <c r="F182" s="11"/>
      <c r="G182" s="11"/>
      <c r="H182" s="11"/>
      <c r="I182" s="11"/>
      <c r="J182" s="13" t="str">
        <f>IF($A182="","",IF((F182=0),"",(E182+F182)))</f>
        <v/>
      </c>
      <c r="K182" s="13" t="str">
        <f>IF($A182="","",(E182+G182))</f>
        <v/>
      </c>
      <c r="L182" s="13" t="str">
        <f>IF($A182="","",(K182+(H182*7)))</f>
        <v/>
      </c>
      <c r="M182" s="14" t="str">
        <f>IF($A182="","",IF((TODAY()&lt;E182),IF(((E182-TODAY())&lt;=7),"Seed this week",""),IF((TODAY()&lt;K182),"Growing",IF((TODAY()&lt;=L182),"Harvesting","Done"))))</f>
        <v/>
      </c>
    </row>
    <row r="183" spans="1:13" x14ac:dyDescent="0.25">
      <c r="D183" s="11"/>
      <c r="E183" s="12"/>
      <c r="F183" s="11"/>
      <c r="G183" s="11"/>
      <c r="H183" s="11"/>
      <c r="I183" s="11"/>
      <c r="J183" s="13" t="str">
        <f>IF($A183="","",IF((F183=0),"",(E183+F183)))</f>
        <v/>
      </c>
      <c r="K183" s="13" t="str">
        <f>IF($A183="","",(E183+G183))</f>
        <v/>
      </c>
      <c r="L183" s="13" t="str">
        <f>IF($A183="","",(K183+(H183*7)))</f>
        <v/>
      </c>
      <c r="M183" s="14" t="str">
        <f>IF($A183="","",IF((TODAY()&lt;E183),IF(((E183-TODAY())&lt;=7),"Seed this week",""),IF((TODAY()&lt;K183),"Growing",IF((TODAY()&lt;=L183),"Harvesting","Done"))))</f>
        <v/>
      </c>
    </row>
    <row r="184" spans="1:13" x14ac:dyDescent="0.25">
      <c r="D184" s="11"/>
      <c r="E184" s="12"/>
      <c r="F184" s="11"/>
      <c r="G184" s="11"/>
      <c r="H184" s="11"/>
      <c r="I184" s="11"/>
      <c r="J184" s="13" t="str">
        <f>IF($A184="","",IF((F184=0),"",(E184+F184)))</f>
        <v/>
      </c>
      <c r="K184" s="13" t="str">
        <f>IF($A184="","",(E184+G184))</f>
        <v/>
      </c>
      <c r="L184" s="13" t="str">
        <f>IF($A184="","",(K184+(H184*7)))</f>
        <v/>
      </c>
      <c r="M184" s="14" t="str">
        <f>IF($A184="","",IF((TODAY()&lt;E184),IF(((E184-TODAY())&lt;=7),"Seed this week",""),IF((TODAY()&lt;K184),"Growing",IF((TODAY()&lt;=L184),"Harvesting","Done"))))</f>
        <v/>
      </c>
    </row>
    <row r="185" spans="1:13" x14ac:dyDescent="0.25">
      <c r="D185" s="11"/>
      <c r="E185" s="12"/>
      <c r="F185" s="11"/>
      <c r="G185" s="11"/>
      <c r="H185" s="11"/>
      <c r="I185" s="11"/>
      <c r="J185" s="13" t="str">
        <f>IF($A185="","",IF((F185=0),"",(E185+F185)))</f>
        <v/>
      </c>
      <c r="K185" s="13" t="str">
        <f>IF($A185="","",(E185+G185))</f>
        <v/>
      </c>
      <c r="L185" s="13" t="str">
        <f>IF($A185="","",(K185+(H185*7)))</f>
        <v/>
      </c>
      <c r="M185" s="14" t="str">
        <f>IF($A185="","",IF((TODAY()&lt;E185),IF(((E185-TODAY())&lt;=7),"Seed this week",""),IF((TODAY()&lt;K185),"Growing",IF((TODAY()&lt;=L185),"Harvesting","Done"))))</f>
        <v/>
      </c>
    </row>
    <row r="186" spans="1:13" x14ac:dyDescent="0.25">
      <c r="D186" s="11"/>
      <c r="E186" s="12"/>
      <c r="F186" s="11"/>
      <c r="G186" s="11"/>
      <c r="H186" s="11"/>
      <c r="I186" s="11"/>
      <c r="J186" s="13" t="str">
        <f>IF($A186="","",IF((F186=0),"",(E186+F186)))</f>
        <v/>
      </c>
      <c r="K186" s="13" t="str">
        <f>IF($A186="","",(E186+G186))</f>
        <v/>
      </c>
      <c r="L186" s="13" t="str">
        <f>IF($A186="","",(K186+(H186*7)))</f>
        <v/>
      </c>
      <c r="M186" s="14" t="str">
        <f>IF($A186="","",IF((TODAY()&lt;E186),IF(((E186-TODAY())&lt;=7),"Seed this week",""),IF((TODAY()&lt;K186),"Growing",IF((TODAY()&lt;=L186),"Harvesting","Done"))))</f>
        <v/>
      </c>
    </row>
    <row r="187" spans="1:13" x14ac:dyDescent="0.25">
      <c r="D187" s="11"/>
      <c r="E187" s="12"/>
      <c r="F187" s="11"/>
      <c r="G187" s="11"/>
      <c r="H187" s="11"/>
      <c r="I187" s="11"/>
      <c r="J187" s="13" t="str">
        <f>IF($A187="","",IF((F187=0),"",(E187+F187)))</f>
        <v/>
      </c>
      <c r="K187" s="13" t="str">
        <f>IF($A187="","",(E187+G187))</f>
        <v/>
      </c>
      <c r="L187" s="13" t="str">
        <f>IF($A187="","",(K187+(H187*7)))</f>
        <v/>
      </c>
      <c r="M187" s="14" t="str">
        <f>IF($A187="","",IF((TODAY()&lt;E187),IF(((E187-TODAY())&lt;=7),"Seed this week",""),IF((TODAY()&lt;K187),"Growing",IF((TODAY()&lt;=L187),"Harvesting","Done"))))</f>
        <v/>
      </c>
    </row>
    <row r="188" spans="1:13" x14ac:dyDescent="0.25">
      <c r="D188" s="11"/>
      <c r="E188" s="12"/>
      <c r="F188" s="11"/>
      <c r="G188" s="11"/>
      <c r="H188" s="11"/>
      <c r="I188" s="11"/>
      <c r="J188" s="13" t="str">
        <f>IF($A188="","",IF((F188=0),"",(E188+F188)))</f>
        <v/>
      </c>
      <c r="K188" s="13" t="str">
        <f>IF($A188="","",(E188+G188))</f>
        <v/>
      </c>
      <c r="L188" s="13" t="str">
        <f>IF($A188="","",(K188+(H188*7)))</f>
        <v/>
      </c>
      <c r="M188" s="14" t="str">
        <f>IF($A188="","",IF((TODAY()&lt;E188),IF(((E188-TODAY())&lt;=7),"Seed this week",""),IF((TODAY()&lt;K188),"Growing",IF((TODAY()&lt;=L188),"Harvesting","Done"))))</f>
        <v/>
      </c>
    </row>
    <row r="189" spans="1:13" x14ac:dyDescent="0.25">
      <c r="D189" s="11"/>
      <c r="E189" s="12"/>
      <c r="F189" s="11"/>
      <c r="G189" s="11"/>
      <c r="H189" s="11"/>
      <c r="I189" s="11"/>
      <c r="J189" s="13" t="str">
        <f>IF($A189="","",IF((F189=0),"",(E189+F189)))</f>
        <v/>
      </c>
      <c r="K189" s="13" t="str">
        <f>IF($A189="","",(E189+G189))</f>
        <v/>
      </c>
      <c r="L189" s="13" t="str">
        <f>IF($A189="","",(K189+(H189*7)))</f>
        <v/>
      </c>
      <c r="M189" s="14" t="str">
        <f>IF($A189="","",IF((TODAY()&lt;E189),IF(((E189-TODAY())&lt;=7),"Seed this week",""),IF((TODAY()&lt;K189),"Growing",IF((TODAY()&lt;=L189),"Harvesting","Done"))))</f>
        <v/>
      </c>
    </row>
    <row r="190" spans="1:13" x14ac:dyDescent="0.25">
      <c r="D190" s="11"/>
      <c r="E190" s="12"/>
      <c r="F190" s="11"/>
      <c r="G190" s="11"/>
      <c r="H190" s="11"/>
      <c r="I190" s="11"/>
      <c r="J190" s="13" t="str">
        <f>IF($A190="","",IF((F190=0),"",(E190+F190)))</f>
        <v/>
      </c>
      <c r="K190" s="13" t="str">
        <f>IF($A190="","",(E190+G190))</f>
        <v/>
      </c>
      <c r="L190" s="13" t="str">
        <f>IF($A190="","",(K190+(H190*7)))</f>
        <v/>
      </c>
      <c r="M190" s="14" t="str">
        <f>IF($A190="","",IF((TODAY()&lt;E190),IF(((E190-TODAY())&lt;=7),"Seed this week",""),IF((TODAY()&lt;K190),"Growing",IF((TODAY()&lt;=L190),"Harvesting","Done"))))</f>
        <v/>
      </c>
    </row>
    <row r="191" spans="1:13" x14ac:dyDescent="0.25">
      <c r="D191" s="11"/>
      <c r="E191" s="12"/>
      <c r="F191" s="11"/>
      <c r="G191" s="11"/>
      <c r="H191" s="11"/>
      <c r="I191" s="11"/>
      <c r="J191" s="13" t="str">
        <f>IF($A191="","",IF((F191=0),"",(E191+F191)))</f>
        <v/>
      </c>
      <c r="K191" s="13" t="str">
        <f>IF($A191="","",(E191+G191))</f>
        <v/>
      </c>
      <c r="L191" s="13" t="str">
        <f>IF($A191="","",(K191+(H191*7)))</f>
        <v/>
      </c>
      <c r="M191" s="14" t="str">
        <f>IF($A191="","",IF((TODAY()&lt;E191),IF(((E191-TODAY())&lt;=7),"Seed this week",""),IF((TODAY()&lt;K191),"Growing",IF((TODAY()&lt;=L191),"Harvesting","Done"))))</f>
        <v/>
      </c>
    </row>
    <row r="192" spans="1:13" x14ac:dyDescent="0.25">
      <c r="D192" s="11"/>
      <c r="E192" s="12"/>
      <c r="F192" s="11"/>
      <c r="G192" s="11"/>
      <c r="H192" s="11"/>
      <c r="I192" s="11"/>
      <c r="J192" s="13" t="str">
        <f>IF($A192="","",IF((F192=0),"",(E192+F192)))</f>
        <v/>
      </c>
      <c r="K192" s="13" t="str">
        <f>IF($A192="","",(E192+G192))</f>
        <v/>
      </c>
      <c r="L192" s="13" t="str">
        <f>IF($A192="","",(K192+(H192*7)))</f>
        <v/>
      </c>
      <c r="M192" s="14" t="str">
        <f>IF($A192="","",IF((TODAY()&lt;E192),IF(((E192-TODAY())&lt;=7),"Seed this week",""),IF((TODAY()&lt;K192),"Growing",IF((TODAY()&lt;=L192),"Harvesting","Done"))))</f>
        <v/>
      </c>
    </row>
    <row r="193" spans="1:13" x14ac:dyDescent="0.25">
      <c r="D193" s="11"/>
      <c r="E193" s="12"/>
      <c r="F193" s="11"/>
      <c r="G193" s="11"/>
      <c r="H193" s="11"/>
      <c r="I193" s="11"/>
      <c r="J193" s="13" t="str">
        <f>IF($A193="","",IF((F193=0),"",(E193+F193)))</f>
        <v/>
      </c>
      <c r="K193" s="13" t="str">
        <f>IF($A193="","",(E193+G193))</f>
        <v/>
      </c>
      <c r="L193" s="13" t="str">
        <f>IF($A193="","",(K193+(H193*7)))</f>
        <v/>
      </c>
      <c r="M193" s="14" t="str">
        <f>IF($A193="","",IF((TODAY()&lt;E193),IF(((E193-TODAY())&lt;=7),"Seed this week",""),IF((TODAY()&lt;K193),"Growing",IF((TODAY()&lt;=L193),"Harvesting","Done"))))</f>
        <v/>
      </c>
    </row>
    <row r="194" spans="1:13" x14ac:dyDescent="0.25">
      <c r="D194" s="11"/>
      <c r="E194" s="12"/>
      <c r="F194" s="11"/>
      <c r="G194" s="11"/>
      <c r="H194" s="11"/>
      <c r="I194" s="11"/>
      <c r="J194" s="13" t="str">
        <f>IF($A194="","",IF((F194=0),"",(E194+F194)))</f>
        <v/>
      </c>
      <c r="K194" s="13" t="str">
        <f>IF($A194="","",(E194+G194))</f>
        <v/>
      </c>
      <c r="L194" s="13" t="str">
        <f>IF($A194="","",(K194+(H194*7)))</f>
        <v/>
      </c>
      <c r="M194" s="14" t="str">
        <f>IF($A194="","",IF((TODAY()&lt;E194),IF(((E194-TODAY())&lt;=7),"Seed this week",""),IF((TODAY()&lt;K194),"Growing",IF((TODAY()&lt;=L194),"Harvesting","Done"))))</f>
        <v/>
      </c>
    </row>
    <row r="195" spans="1:13" x14ac:dyDescent="0.25">
      <c r="D195" s="11"/>
      <c r="E195" s="12"/>
      <c r="F195" s="11"/>
      <c r="G195" s="11"/>
      <c r="H195" s="11"/>
      <c r="I195" s="11"/>
      <c r="J195" s="13" t="str">
        <f>IF($A195="","",IF((F195=0),"",(E195+F195)))</f>
        <v/>
      </c>
      <c r="K195" s="13" t="str">
        <f>IF($A195="","",(E195+G195))</f>
        <v/>
      </c>
      <c r="L195" s="13" t="str">
        <f>IF($A195="","",(K195+(H195*7)))</f>
        <v/>
      </c>
      <c r="M195" s="14" t="str">
        <f>IF($A195="","",IF((TODAY()&lt;E195),IF(((E195-TODAY())&lt;=7),"Seed this week",""),IF((TODAY()&lt;K195),"Growing",IF((TODAY()&lt;=L195),"Harvesting","Done"))))</f>
        <v/>
      </c>
    </row>
    <row r="196" spans="1:13" x14ac:dyDescent="0.25">
      <c r="D196" s="11"/>
      <c r="E196" s="12"/>
      <c r="F196" s="11"/>
      <c r="G196" s="11"/>
      <c r="H196" s="11"/>
      <c r="I196" s="11"/>
      <c r="J196" s="13" t="str">
        <f>IF($A196="","",IF((F196=0),"",(E196+F196)))</f>
        <v/>
      </c>
      <c r="K196" s="13" t="str">
        <f>IF($A196="","",(E196+G196))</f>
        <v/>
      </c>
      <c r="L196" s="13" t="str">
        <f>IF($A196="","",(K196+(H196*7)))</f>
        <v/>
      </c>
      <c r="M196" s="14" t="str">
        <f>IF($A196="","",IF((TODAY()&lt;E196),IF(((E196-TODAY())&lt;=7),"Seed this week",""),IF((TODAY()&lt;K196),"Growing",IF((TODAY()&lt;=L196),"Harvesting","Done"))))</f>
        <v/>
      </c>
    </row>
    <row r="197" spans="1:13" x14ac:dyDescent="0.25">
      <c r="D197" s="11"/>
      <c r="E197" s="12"/>
      <c r="F197" s="11"/>
      <c r="G197" s="11"/>
      <c r="H197" s="11"/>
      <c r="I197" s="11"/>
      <c r="J197" s="13" t="str">
        <f>IF($A197="","",IF((F197=0),"",(E197+F197)))</f>
        <v/>
      </c>
      <c r="K197" s="13" t="str">
        <f>IF($A197="","",(E197+G197))</f>
        <v/>
      </c>
      <c r="L197" s="13" t="str">
        <f>IF($A197="","",(K197+(H197*7)))</f>
        <v/>
      </c>
      <c r="M197" s="14" t="str">
        <f>IF($A197="","",IF((TODAY()&lt;E197),IF(((E197-TODAY())&lt;=7),"Seed this week",""),IF((TODAY()&lt;K197),"Growing",IF((TODAY()&lt;=L197),"Harvesting","Done"))))</f>
        <v/>
      </c>
    </row>
    <row r="198" spans="1:13" x14ac:dyDescent="0.25">
      <c r="D198" s="11"/>
      <c r="E198" s="12"/>
      <c r="F198" s="11"/>
      <c r="G198" s="11"/>
      <c r="H198" s="11"/>
      <c r="I198" s="11"/>
      <c r="J198" s="13" t="str">
        <f>IF($A198="","",IF((F198=0),"",(E198+F198)))</f>
        <v/>
      </c>
      <c r="K198" s="13" t="str">
        <f>IF($A198="","",(E198+G198))</f>
        <v/>
      </c>
      <c r="L198" s="13" t="str">
        <f>IF($A198="","",(K198+(H198*7)))</f>
        <v/>
      </c>
      <c r="M198" s="14" t="str">
        <f>IF($A198="","",IF((TODAY()&lt;E198),IF(((E198-TODAY())&lt;=7),"Seed this week",""),IF((TODAY()&lt;K198),"Growing",IF((TODAY()&lt;=L198),"Harvesting","Done"))))</f>
        <v/>
      </c>
    </row>
    <row r="199" spans="1:13" x14ac:dyDescent="0.25">
      <c r="D199" s="11"/>
      <c r="E199" s="12"/>
      <c r="F199" s="11"/>
      <c r="G199" s="11"/>
      <c r="H199" s="11"/>
      <c r="I199" s="11"/>
      <c r="J199" s="13" t="str">
        <f>IF($A199="","",IF((F199=0),"",(E199+F199)))</f>
        <v/>
      </c>
      <c r="K199" s="13" t="str">
        <f>IF($A199="","",(E199+G199))</f>
        <v/>
      </c>
      <c r="L199" s="13" t="str">
        <f>IF($A199="","",(K199+(H199*7)))</f>
        <v/>
      </c>
      <c r="M199" s="14" t="str">
        <f>IF($A199="","",IF((TODAY()&lt;E199),IF(((E199-TODAY())&lt;=7),"Seed this week",""),IF((TODAY()&lt;K199),"Growing",IF((TODAY()&lt;=L199),"Harvesting","Done"))))</f>
        <v/>
      </c>
    </row>
    <row r="200" spans="1:13" x14ac:dyDescent="0.25">
      <c r="D200" s="11"/>
      <c r="E200" s="12"/>
      <c r="F200" s="11"/>
      <c r="G200" s="11"/>
      <c r="H200" s="11"/>
      <c r="I200" s="11"/>
      <c r="J200" s="13" t="str">
        <f>IF($A200="","",IF((F200=0),"",(E200+F200)))</f>
        <v/>
      </c>
      <c r="K200" s="13" t="str">
        <f>IF($A200="","",(E200+G200))</f>
        <v/>
      </c>
      <c r="L200" s="13" t="str">
        <f>IF($A200="","",(K200+(H200*7)))</f>
        <v/>
      </c>
      <c r="M200" s="14" t="str">
        <f>IF($A200="","",IF((TODAY()&lt;E200),IF(((E200-TODAY())&lt;=7),"Seed this week",""),IF((TODAY()&lt;K200),"Growing",IF((TODAY()&lt;=L200),"Harvesting","Done"))))</f>
        <v/>
      </c>
    </row>
    <row r="201" spans="1:13" x14ac:dyDescent="0.25">
      <c r="D201" s="11"/>
      <c r="E201" s="12"/>
      <c r="F201" s="11"/>
      <c r="G201" s="11"/>
      <c r="H201" s="11"/>
      <c r="I201" s="11"/>
      <c r="J201" s="13" t="str">
        <f>IF($A201="","",IF((F201=0),"",(E201+F201)))</f>
        <v/>
      </c>
      <c r="K201" s="13" t="str">
        <f>IF($A201="","",(E201+G201))</f>
        <v/>
      </c>
      <c r="L201" s="13" t="str">
        <f>IF($A201="","",(K201+(H201*7)))</f>
        <v/>
      </c>
      <c r="M201" s="14" t="str">
        <f>IF($A201="","",IF((TODAY()&lt;E201),IF(((E201-TODAY())&lt;=7),"Seed this week",""),IF((TODAY()&lt;K201),"Growing",IF((TODAY()&lt;=L201),"Harvesting","Done"))))</f>
        <v/>
      </c>
    </row>
  </sheetData>
  <autoFilter ref="A1:M1"/>
  <conditionalFormatting sqref="M2:M201">
    <cfRule type="expression" dxfId="0" priority="1">
      <formula>M2="Seed this week"</formula>
    </cfRule>
  </conditionalFormatting>
  <conditionalFormatting sqref="M2:M201">
    <cfRule type="expression" dxfId="1" priority="1">
      <formula>M2="Harvesting"</formula>
    </cfRule>
  </conditionalFormatting>
  <dataValidations count="6"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42</v>
      </c>
    </row>
    <row r="2" spans="1:3" x14ac:dyDescent="0.25">
      <c r="A2" s="16" t="s">
        <v>25</v>
      </c>
      <c r="B2" s="17"/>
      <c r="C2" s="17"/>
    </row>
    <row r="3" spans="1:2" x14ac:dyDescent="0.25">
      <c r="A3" t="s">
        <v>43</v>
      </c>
      <c r="B3" s="18">
        <f>COUNTIF('Plan'!$M$2:$M$201,"Seed this week")</f>
        <v>1</v>
      </c>
    </row>
    <row r="4" spans="1:2" x14ac:dyDescent="0.25">
      <c r="A4" t="s">
        <v>44</v>
      </c>
      <c r="B4" s="18">
        <f>COUNTIF('Plan'!$M$2:$M$201,"Harvesting")</f>
        <v>0</v>
      </c>
    </row>
    <row r="5" spans="1:2" x14ac:dyDescent="0.25">
      <c r="A5" t="s">
        <v>45</v>
      </c>
      <c r="B5" s="18">
        <f>COUNTIF('Plan'!$M$2:$M$201,"Growing")</f>
        <v>4</v>
      </c>
    </row>
    <row r="6" spans="1:3" x14ac:dyDescent="0.25">
      <c r="A6" s="16" t="s">
        <v>46</v>
      </c>
      <c r="B6" s="17"/>
      <c r="C6" s="17"/>
    </row>
    <row r="7" spans="1:3" x14ac:dyDescent="0.25">
      <c r="A7" t="s">
        <v>47</v>
      </c>
      <c r="B7" s="19">
        <v>112</v>
      </c>
      <c r="C7" s="20" t="s">
        <v>48</v>
      </c>
    </row>
  </sheetData>
  <dataValidations count="1"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Plan</vt:lpstr>
      <vt:lpstr>This 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