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eals" state="visible" r:id="rId5"/>
    <sheet sheetId="3" name="Year" state="visible" r:id="rId6"/>
  </sheets>
  <calcPr calcId="171027" fullCalcOnLoad="1"/>
</workbook>
</file>

<file path=xl/sharedStrings.xml><?xml version="1.0" encoding="utf-8"?>
<sst xmlns="http://schemas.openxmlformats.org/spreadsheetml/2006/main" count="44" uniqueCount="39">
  <si>
    <t>CRE Commission Tracker</t>
  </si>
  <si>
    <t>A free CRE commission spreadsheet: track fee, split, and net-to-broker per deal with projected-vs-paid totals in Google Sheets and Excel.</t>
  </si>
  <si>
    <t>Quick start</t>
  </si>
  <si>
    <t>Open the Deals tab and replace the sample rows with your own — one row per entry. Formulas fill in automatically for new rows.</t>
  </si>
  <si>
    <t>Fee after co-broke removes the cooperating broker's share; the agent split applies after referral fees. Match these to your brokerage agreement.</t>
  </si>
  <si>
    <t>Lease commissions are often paid in installments; mark Partially paid until the final payment.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</si>
  <si>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</si>
  <si>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</si>
  <si>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</si>
  <si>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</si>
  <si>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</si>
  <si>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</si>
  <si>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</si>
  <si>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Deal</t>
  </si>
  <si>
    <t>Close date</t>
  </si>
  <si>
    <t>Side</t>
  </si>
  <si>
    <t>Gross fee</t>
  </si>
  <si>
    <t>Co-broker share</t>
  </si>
  <si>
    <t>Agent split</t>
  </si>
  <si>
    <t>Referral fee</t>
  </si>
  <si>
    <t>Paid</t>
  </si>
  <si>
    <t>Fee after co-broke</t>
  </si>
  <si>
    <t>Brokerage share</t>
  </si>
  <si>
    <t>Net to agent</t>
  </si>
  <si>
    <t>Harbor Logistics lease</t>
  </si>
  <si>
    <t>Tenant rep</t>
  </si>
  <si>
    <t>Main St retail sale</t>
  </si>
  <si>
    <t>Seller rep</t>
  </si>
  <si>
    <t>Tech Co HQ lease</t>
  </si>
  <si>
    <t>Pending</t>
  </si>
  <si>
    <t>Riverside parcel</t>
  </si>
  <si>
    <t>Buyer rep</t>
  </si>
  <si>
    <t>Item</t>
  </si>
  <si>
    <t>Value</t>
  </si>
  <si>
    <t>Notes</t>
  </si>
  <si>
    <t>Totals</t>
  </si>
  <si>
    <t>Gross fees</t>
  </si>
  <si>
    <t>Net to agent (closed)</t>
  </si>
  <si>
    <t>Net to agent (pipeline)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</si>
</sst>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3" width="16" customWidth="1"/>
    <col min="4" max="4" width="14" customWidth="1"/>
    <col min="5" max="5" width="18" customWidth="1"/>
    <col min="6" max="6" width="14" customWidth="1"/>
    <col min="7" max="7" width="15" customWidth="1"/>
    <col min="8" max="8" width="16" customWidth="1"/>
    <col min="9" max="9" width="21" customWidth="1"/>
    <col min="10" max="10" width="18" customWidth="1"/>
    <col min="11" max="11" width="15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s="11">
        <v>46268</v>
      </c>
      <c r="C2" t="s">
        <v>25</v>
      </c>
      <c r="D2" s="12">
        <v>136000</v>
      </c>
      <c r="E2" s="13">
        <v>0</v>
      </c>
      <c r="F2" s="13">
        <v>0.6</v>
      </c>
      <c r="G2" s="12">
        <v>0</v>
      </c>
      <c r="H2" t="s">
        <v>20</v>
      </c>
      <c r="I2" s="14">
        <f>IF($A2="","",ROUND((D2*(1-E2)),2))</f>
        <v>136000</v>
      </c>
      <c r="J2" s="14">
        <f>IF($A2="","",ROUND(((I2-G2)*(1-F2)),2))</f>
        <v>54400</v>
      </c>
      <c r="K2" s="14">
        <f>IF($A2="","",ROUND(((I2-G2)*F2),2))</f>
        <v>81600</v>
      </c>
    </row>
    <row r="3" spans="1:11" x14ac:dyDescent="0.25">
      <c r="A3" t="s">
        <v>26</v>
      </c>
      <c r="B3" s="11">
        <v>46293</v>
      </c>
      <c r="C3" t="s">
        <v>27</v>
      </c>
      <c r="D3" s="12">
        <v>184000</v>
      </c>
      <c r="E3" s="13">
        <v>0.5</v>
      </c>
      <c r="F3" s="13">
        <v>0.6</v>
      </c>
      <c r="G3" s="12">
        <v>0</v>
      </c>
      <c r="H3" t="s">
        <v>20</v>
      </c>
      <c r="I3" s="14">
        <f>IF($A3="","",ROUND((D3*(1-E3)),2))</f>
        <v>92000</v>
      </c>
      <c r="J3" s="14">
        <f>IF($A3="","",ROUND(((I3-G3)*(1-F3)),2))</f>
        <v>36800</v>
      </c>
      <c r="K3" s="14">
        <f>IF($A3="","",ROUND(((I3-G3)*F3),2))</f>
        <v>55200</v>
      </c>
    </row>
    <row r="4" spans="1:11" x14ac:dyDescent="0.25">
      <c r="A4" t="s">
        <v>28</v>
      </c>
      <c r="B4" s="11">
        <v>46338</v>
      </c>
      <c r="C4" t="s">
        <v>25</v>
      </c>
      <c r="D4" s="12">
        <v>108000</v>
      </c>
      <c r="E4" s="13">
        <v>0</v>
      </c>
      <c r="F4" s="13">
        <v>0.65</v>
      </c>
      <c r="G4" s="12">
        <v>5000</v>
      </c>
      <c r="H4" t="s">
        <v>29</v>
      </c>
      <c r="I4" s="14">
        <f>IF($A4="","",ROUND((D4*(1-E4)),2))</f>
        <v>108000</v>
      </c>
      <c r="J4" s="14">
        <f>IF($A4="","",ROUND(((I4-G4)*(1-F4)),2))</f>
        <v>36050</v>
      </c>
      <c r="K4" s="14">
        <f>IF($A4="","",ROUND(((I4-G4)*F4),2))</f>
        <v>66950</v>
      </c>
    </row>
    <row r="5" spans="1:11" x14ac:dyDescent="0.25">
      <c r="A5" t="s">
        <v>30</v>
      </c>
      <c r="B5" s="11">
        <v>46368</v>
      </c>
      <c r="C5" t="s">
        <v>31</v>
      </c>
      <c r="D5" s="12">
        <v>54000</v>
      </c>
      <c r="E5" s="13">
        <v>0</v>
      </c>
      <c r="F5" s="13">
        <v>0.6</v>
      </c>
      <c r="G5" s="12">
        <v>0</v>
      </c>
      <c r="H5" t="s">
        <v>29</v>
      </c>
      <c r="I5" s="14">
        <f>IF($A5="","",ROUND((D5*(1-E5)),2))</f>
        <v>54000</v>
      </c>
      <c r="J5" s="14">
        <f>IF($A5="","",ROUND(((I5-G5)*(1-F5)),2))</f>
        <v>21600</v>
      </c>
      <c r="K5" s="14">
        <f>IF($A5="","",ROUND(((I5-G5)*F5),2))</f>
        <v>32400</v>
      </c>
    </row>
    <row r="6" spans="1:11" x14ac:dyDescent="0.25">
      <c r="B6" s="11"/>
      <c r="D6" s="12"/>
      <c r="E6" s="13"/>
      <c r="F6" s="13"/>
      <c r="G6" s="12"/>
      <c r="I6" s="14" t="str">
        <f>IF($A6="","",ROUND((D6*(1-E6)),2))</f>
        <v/>
      </c>
      <c r="J6" s="14" t="str">
        <f>IF($A6="","",ROUND(((I6-G6)*(1-F6)),2))</f>
        <v/>
      </c>
      <c r="K6" s="14" t="str">
        <f>IF($A6="","",ROUND(((I6-G6)*F6),2))</f>
        <v/>
      </c>
    </row>
    <row r="7" spans="1:11" x14ac:dyDescent="0.25">
      <c r="B7" s="11"/>
      <c r="D7" s="12"/>
      <c r="E7" s="13"/>
      <c r="F7" s="13"/>
      <c r="G7" s="12"/>
      <c r="I7" s="14" t="str">
        <f>IF($A7="","",ROUND((D7*(1-E7)),2))</f>
        <v/>
      </c>
      <c r="J7" s="14" t="str">
        <f>IF($A7="","",ROUND(((I7-G7)*(1-F7)),2))</f>
        <v/>
      </c>
      <c r="K7" s="14" t="str">
        <f>IF($A7="","",ROUND(((I7-G7)*F7),2))</f>
        <v/>
      </c>
    </row>
    <row r="8" spans="1:11" x14ac:dyDescent="0.25">
      <c r="B8" s="11"/>
      <c r="D8" s="12"/>
      <c r="E8" s="13"/>
      <c r="F8" s="13"/>
      <c r="G8" s="12"/>
      <c r="I8" s="14" t="str">
        <f>IF($A8="","",ROUND((D8*(1-E8)),2))</f>
        <v/>
      </c>
      <c r="J8" s="14" t="str">
        <f>IF($A8="","",ROUND(((I8-G8)*(1-F8)),2))</f>
        <v/>
      </c>
      <c r="K8" s="14" t="str">
        <f>IF($A8="","",ROUND(((I8-G8)*F8),2))</f>
        <v/>
      </c>
    </row>
    <row r="9" spans="1:11" x14ac:dyDescent="0.25">
      <c r="B9" s="11"/>
      <c r="D9" s="12"/>
      <c r="E9" s="13"/>
      <c r="F9" s="13"/>
      <c r="G9" s="12"/>
      <c r="I9" s="14" t="str">
        <f>IF($A9="","",ROUND((D9*(1-E9)),2))</f>
        <v/>
      </c>
      <c r="J9" s="14" t="str">
        <f>IF($A9="","",ROUND(((I9-G9)*(1-F9)),2))</f>
        <v/>
      </c>
      <c r="K9" s="14" t="str">
        <f>IF($A9="","",ROUND(((I9-G9)*F9),2))</f>
        <v/>
      </c>
    </row>
    <row r="10" spans="1:11" x14ac:dyDescent="0.25">
      <c r="B10" s="11"/>
      <c r="D10" s="12"/>
      <c r="E10" s="13"/>
      <c r="F10" s="13"/>
      <c r="G10" s="12"/>
      <c r="I10" s="14" t="str">
        <f>IF($A10="","",ROUND((D10*(1-E10)),2))</f>
        <v/>
      </c>
      <c r="J10" s="14" t="str">
        <f>IF($A10="","",ROUND(((I10-G10)*(1-F10)),2))</f>
        <v/>
      </c>
      <c r="K10" s="14" t="str">
        <f>IF($A10="","",ROUND(((I10-G10)*F10),2))</f>
        <v/>
      </c>
    </row>
    <row r="11" spans="1:11" x14ac:dyDescent="0.25">
      <c r="B11" s="11"/>
      <c r="D11" s="12"/>
      <c r="E11" s="13"/>
      <c r="F11" s="13"/>
      <c r="G11" s="12"/>
      <c r="I11" s="14" t="str">
        <f>IF($A11="","",ROUND((D11*(1-E11)),2))</f>
        <v/>
      </c>
      <c r="J11" s="14" t="str">
        <f>IF($A11="","",ROUND(((I11-G11)*(1-F11)),2))</f>
        <v/>
      </c>
      <c r="K11" s="14" t="str">
        <f>IF($A11="","",ROUND(((I11-G11)*F11),2))</f>
        <v/>
      </c>
    </row>
    <row r="12" spans="1:11" x14ac:dyDescent="0.25">
      <c r="B12" s="11"/>
      <c r="D12" s="12"/>
      <c r="E12" s="13"/>
      <c r="F12" s="13"/>
      <c r="G12" s="12"/>
      <c r="I12" s="14" t="str">
        <f>IF($A12="","",ROUND((D12*(1-E12)),2))</f>
        <v/>
      </c>
      <c r="J12" s="14" t="str">
        <f>IF($A12="","",ROUND(((I12-G12)*(1-F12)),2))</f>
        <v/>
      </c>
      <c r="K12" s="14" t="str">
        <f>IF($A12="","",ROUND(((I12-G12)*F12),2))</f>
        <v/>
      </c>
    </row>
    <row r="13" spans="1:11" x14ac:dyDescent="0.25">
      <c r="B13" s="11"/>
      <c r="D13" s="12"/>
      <c r="E13" s="13"/>
      <c r="F13" s="13"/>
      <c r="G13" s="12"/>
      <c r="I13" s="14" t="str">
        <f>IF($A13="","",ROUND((D13*(1-E13)),2))</f>
        <v/>
      </c>
      <c r="J13" s="14" t="str">
        <f>IF($A13="","",ROUND(((I13-G13)*(1-F13)),2))</f>
        <v/>
      </c>
      <c r="K13" s="14" t="str">
        <f>IF($A13="","",ROUND(((I13-G13)*F13),2))</f>
        <v/>
      </c>
    </row>
    <row r="14" spans="1:11" x14ac:dyDescent="0.25">
      <c r="B14" s="11"/>
      <c r="D14" s="12"/>
      <c r="E14" s="13"/>
      <c r="F14" s="13"/>
      <c r="G14" s="12"/>
      <c r="I14" s="14" t="str">
        <f>IF($A14="","",ROUND((D14*(1-E14)),2))</f>
        <v/>
      </c>
      <c r="J14" s="14" t="str">
        <f>IF($A14="","",ROUND(((I14-G14)*(1-F14)),2))</f>
        <v/>
      </c>
      <c r="K14" s="14" t="str">
        <f>IF($A14="","",ROUND(((I14-G14)*F14),2))</f>
        <v/>
      </c>
    </row>
    <row r="15" spans="1:11" x14ac:dyDescent="0.25">
      <c r="B15" s="11"/>
      <c r="D15" s="12"/>
      <c r="E15" s="13"/>
      <c r="F15" s="13"/>
      <c r="G15" s="12"/>
      <c r="I15" s="14" t="str">
        <f>IF($A15="","",ROUND((D15*(1-E15)),2))</f>
        <v/>
      </c>
      <c r="J15" s="14" t="str">
        <f>IF($A15="","",ROUND(((I15-G15)*(1-F15)),2))</f>
        <v/>
      </c>
      <c r="K15" s="14" t="str">
        <f>IF($A15="","",ROUND(((I15-G15)*F15),2))</f>
        <v/>
      </c>
    </row>
    <row r="16" spans="1:11" x14ac:dyDescent="0.25">
      <c r="B16" s="11"/>
      <c r="D16" s="12"/>
      <c r="E16" s="13"/>
      <c r="F16" s="13"/>
      <c r="G16" s="12"/>
      <c r="I16" s="14" t="str">
        <f>IF($A16="","",ROUND((D16*(1-E16)),2))</f>
        <v/>
      </c>
      <c r="J16" s="14" t="str">
        <f>IF($A16="","",ROUND(((I16-G16)*(1-F16)),2))</f>
        <v/>
      </c>
      <c r="K16" s="14" t="str">
        <f>IF($A16="","",ROUND(((I16-G16)*F16),2))</f>
        <v/>
      </c>
    </row>
    <row r="17" spans="1:11" x14ac:dyDescent="0.25">
      <c r="B17" s="11"/>
      <c r="D17" s="12"/>
      <c r="E17" s="13"/>
      <c r="F17" s="13"/>
      <c r="G17" s="12"/>
      <c r="I17" s="14" t="str">
        <f>IF($A17="","",ROUND((D17*(1-E17)),2))</f>
        <v/>
      </c>
      <c r="J17" s="14" t="str">
        <f>IF($A17="","",ROUND(((I17-G17)*(1-F17)),2))</f>
        <v/>
      </c>
      <c r="K17" s="14" t="str">
        <f>IF($A17="","",ROUND(((I17-G17)*F17),2))</f>
        <v/>
      </c>
    </row>
    <row r="18" spans="1:11" x14ac:dyDescent="0.25">
      <c r="B18" s="11"/>
      <c r="D18" s="12"/>
      <c r="E18" s="13"/>
      <c r="F18" s="13"/>
      <c r="G18" s="12"/>
      <c r="I18" s="14" t="str">
        <f>IF($A18="","",ROUND((D18*(1-E18)),2))</f>
        <v/>
      </c>
      <c r="J18" s="14" t="str">
        <f>IF($A18="","",ROUND(((I18-G18)*(1-F18)),2))</f>
        <v/>
      </c>
      <c r="K18" s="14" t="str">
        <f>IF($A18="","",ROUND(((I18-G18)*F18),2))</f>
        <v/>
      </c>
    </row>
    <row r="19" spans="1:11" x14ac:dyDescent="0.25">
      <c r="B19" s="11"/>
      <c r="D19" s="12"/>
      <c r="E19" s="13"/>
      <c r="F19" s="13"/>
      <c r="G19" s="12"/>
      <c r="I19" s="14" t="str">
        <f>IF($A19="","",ROUND((D19*(1-E19)),2))</f>
        <v/>
      </c>
      <c r="J19" s="14" t="str">
        <f>IF($A19="","",ROUND(((I19-G19)*(1-F19)),2))</f>
        <v/>
      </c>
      <c r="K19" s="14" t="str">
        <f>IF($A19="","",ROUND(((I19-G19)*F19),2))</f>
        <v/>
      </c>
    </row>
    <row r="20" spans="1:11" x14ac:dyDescent="0.25">
      <c r="B20" s="11"/>
      <c r="D20" s="12"/>
      <c r="E20" s="13"/>
      <c r="F20" s="13"/>
      <c r="G20" s="12"/>
      <c r="I20" s="14" t="str">
        <f>IF($A20="","",ROUND((D20*(1-E20)),2))</f>
        <v/>
      </c>
      <c r="J20" s="14" t="str">
        <f>IF($A20="","",ROUND(((I20-G20)*(1-F20)),2))</f>
        <v/>
      </c>
      <c r="K20" s="14" t="str">
        <f>IF($A20="","",ROUND(((I20-G20)*F20),2))</f>
        <v/>
      </c>
    </row>
    <row r="21" spans="1:11" x14ac:dyDescent="0.25">
      <c r="B21" s="11"/>
      <c r="D21" s="12"/>
      <c r="E21" s="13"/>
      <c r="F21" s="13"/>
      <c r="G21" s="12"/>
      <c r="I21" s="14" t="str">
        <f>IF($A21="","",ROUND((D21*(1-E21)),2))</f>
        <v/>
      </c>
      <c r="J21" s="14" t="str">
        <f>IF($A21="","",ROUND(((I21-G21)*(1-F21)),2))</f>
        <v/>
      </c>
      <c r="K21" s="14" t="str">
        <f>IF($A21="","",ROUND(((I21-G21)*F21),2))</f>
        <v/>
      </c>
    </row>
    <row r="22" spans="1:11" x14ac:dyDescent="0.25">
      <c r="B22" s="11"/>
      <c r="D22" s="12"/>
      <c r="E22" s="13"/>
      <c r="F22" s="13"/>
      <c r="G22" s="12"/>
      <c r="I22" s="14" t="str">
        <f>IF($A22="","",ROUND((D22*(1-E22)),2))</f>
        <v/>
      </c>
      <c r="J22" s="14" t="str">
        <f>IF($A22="","",ROUND(((I22-G22)*(1-F22)),2))</f>
        <v/>
      </c>
      <c r="K22" s="14" t="str">
        <f>IF($A22="","",ROUND(((I22-G22)*F22),2))</f>
        <v/>
      </c>
    </row>
    <row r="23" spans="1:11" x14ac:dyDescent="0.25">
      <c r="B23" s="11"/>
      <c r="D23" s="12"/>
      <c r="E23" s="13"/>
      <c r="F23" s="13"/>
      <c r="G23" s="12"/>
      <c r="I23" s="14" t="str">
        <f>IF($A23="","",ROUND((D23*(1-E23)),2))</f>
        <v/>
      </c>
      <c r="J23" s="14" t="str">
        <f>IF($A23="","",ROUND(((I23-G23)*(1-F23)),2))</f>
        <v/>
      </c>
      <c r="K23" s="14" t="str">
        <f>IF($A23="","",ROUND(((I23-G23)*F23),2))</f>
        <v/>
      </c>
    </row>
    <row r="24" spans="1:11" x14ac:dyDescent="0.25">
      <c r="B24" s="11"/>
      <c r="D24" s="12"/>
      <c r="E24" s="13"/>
      <c r="F24" s="13"/>
      <c r="G24" s="12"/>
      <c r="I24" s="14" t="str">
        <f>IF($A24="","",ROUND((D24*(1-E24)),2))</f>
        <v/>
      </c>
      <c r="J24" s="14" t="str">
        <f>IF($A24="","",ROUND(((I24-G24)*(1-F24)),2))</f>
        <v/>
      </c>
      <c r="K24" s="14" t="str">
        <f>IF($A24="","",ROUND(((I24-G24)*F24),2))</f>
        <v/>
      </c>
    </row>
    <row r="25" spans="1:11" x14ac:dyDescent="0.25">
      <c r="B25" s="11"/>
      <c r="D25" s="12"/>
      <c r="E25" s="13"/>
      <c r="F25" s="13"/>
      <c r="G25" s="12"/>
      <c r="I25" s="14" t="str">
        <f>IF($A25="","",ROUND((D25*(1-E25)),2))</f>
        <v/>
      </c>
      <c r="J25" s="14" t="str">
        <f>IF($A25="","",ROUND(((I25-G25)*(1-F25)),2))</f>
        <v/>
      </c>
      <c r="K25" s="14" t="str">
        <f>IF($A25="","",ROUND(((I25-G25)*F25),2))</f>
        <v/>
      </c>
    </row>
    <row r="26" spans="1:11" x14ac:dyDescent="0.25">
      <c r="B26" s="11"/>
      <c r="D26" s="12"/>
      <c r="E26" s="13"/>
      <c r="F26" s="13"/>
      <c r="G26" s="12"/>
      <c r="I26" s="14" t="str">
        <f>IF($A26="","",ROUND((D26*(1-E26)),2))</f>
        <v/>
      </c>
      <c r="J26" s="14" t="str">
        <f>IF($A26="","",ROUND(((I26-G26)*(1-F26)),2))</f>
        <v/>
      </c>
      <c r="K26" s="14" t="str">
        <f>IF($A26="","",ROUND(((I26-G26)*F26),2))</f>
        <v/>
      </c>
    </row>
    <row r="27" spans="1:11" x14ac:dyDescent="0.25">
      <c r="B27" s="11"/>
      <c r="D27" s="12"/>
      <c r="E27" s="13"/>
      <c r="F27" s="13"/>
      <c r="G27" s="12"/>
      <c r="I27" s="14" t="str">
        <f>IF($A27="","",ROUND((D27*(1-E27)),2))</f>
        <v/>
      </c>
      <c r="J27" s="14" t="str">
        <f>IF($A27="","",ROUND(((I27-G27)*(1-F27)),2))</f>
        <v/>
      </c>
      <c r="K27" s="14" t="str">
        <f>IF($A27="","",ROUND(((I27-G27)*F27),2))</f>
        <v/>
      </c>
    </row>
    <row r="28" spans="1:11" x14ac:dyDescent="0.25">
      <c r="B28" s="11"/>
      <c r="D28" s="12"/>
      <c r="E28" s="13"/>
      <c r="F28" s="13"/>
      <c r="G28" s="12"/>
      <c r="I28" s="14" t="str">
        <f>IF($A28="","",ROUND((D28*(1-E28)),2))</f>
        <v/>
      </c>
      <c r="J28" s="14" t="str">
        <f>IF($A28="","",ROUND(((I28-G28)*(1-F28)),2))</f>
        <v/>
      </c>
      <c r="K28" s="14" t="str">
        <f>IF($A28="","",ROUND(((I28-G28)*F28),2))</f>
        <v/>
      </c>
    </row>
    <row r="29" spans="1:11" x14ac:dyDescent="0.25">
      <c r="B29" s="11"/>
      <c r="D29" s="12"/>
      <c r="E29" s="13"/>
      <c r="F29" s="13"/>
      <c r="G29" s="12"/>
      <c r="I29" s="14" t="str">
        <f>IF($A29="","",ROUND((D29*(1-E29)),2))</f>
        <v/>
      </c>
      <c r="J29" s="14" t="str">
        <f>IF($A29="","",ROUND(((I29-G29)*(1-F29)),2))</f>
        <v/>
      </c>
      <c r="K29" s="14" t="str">
        <f>IF($A29="","",ROUND(((I29-G29)*F29),2))</f>
        <v/>
      </c>
    </row>
    <row r="30" spans="1:11" x14ac:dyDescent="0.25">
      <c r="B30" s="11"/>
      <c r="D30" s="12"/>
      <c r="E30" s="13"/>
      <c r="F30" s="13"/>
      <c r="G30" s="12"/>
      <c r="I30" s="14" t="str">
        <f>IF($A30="","",ROUND((D30*(1-E30)),2))</f>
        <v/>
      </c>
      <c r="J30" s="14" t="str">
        <f>IF($A30="","",ROUND(((I30-G30)*(1-F30)),2))</f>
        <v/>
      </c>
      <c r="K30" s="14" t="str">
        <f>IF($A30="","",ROUND(((I30-G30)*F30),2))</f>
        <v/>
      </c>
    </row>
    <row r="31" spans="1:11" x14ac:dyDescent="0.25">
      <c r="B31" s="11"/>
      <c r="D31" s="12"/>
      <c r="E31" s="13"/>
      <c r="F31" s="13"/>
      <c r="G31" s="12"/>
      <c r="I31" s="14" t="str">
        <f>IF($A31="","",ROUND((D31*(1-E31)),2))</f>
        <v/>
      </c>
      <c r="J31" s="14" t="str">
        <f>IF($A31="","",ROUND(((I31-G31)*(1-F31)),2))</f>
        <v/>
      </c>
      <c r="K31" s="14" t="str">
        <f>IF($A31="","",ROUND(((I31-G31)*F31),2))</f>
        <v/>
      </c>
    </row>
    <row r="32" spans="1:11" x14ac:dyDescent="0.25">
      <c r="B32" s="11"/>
      <c r="D32" s="12"/>
      <c r="E32" s="13"/>
      <c r="F32" s="13"/>
      <c r="G32" s="12"/>
      <c r="I32" s="14" t="str">
        <f>IF($A32="","",ROUND((D32*(1-E32)),2))</f>
        <v/>
      </c>
      <c r="J32" s="14" t="str">
        <f>IF($A32="","",ROUND(((I32-G32)*(1-F32)),2))</f>
        <v/>
      </c>
      <c r="K32" s="14" t="str">
        <f>IF($A32="","",ROUND(((I32-G32)*F32),2))</f>
        <v/>
      </c>
    </row>
    <row r="33" spans="1:11" x14ac:dyDescent="0.25">
      <c r="B33" s="11"/>
      <c r="D33" s="12"/>
      <c r="E33" s="13"/>
      <c r="F33" s="13"/>
      <c r="G33" s="12"/>
      <c r="I33" s="14" t="str">
        <f>IF($A33="","",ROUND((D33*(1-E33)),2))</f>
        <v/>
      </c>
      <c r="J33" s="14" t="str">
        <f>IF($A33="","",ROUND(((I33-G33)*(1-F33)),2))</f>
        <v/>
      </c>
      <c r="K33" s="14" t="str">
        <f>IF($A33="","",ROUND(((I33-G33)*F33),2))</f>
        <v/>
      </c>
    </row>
    <row r="34" spans="1:11" x14ac:dyDescent="0.25">
      <c r="B34" s="11"/>
      <c r="D34" s="12"/>
      <c r="E34" s="13"/>
      <c r="F34" s="13"/>
      <c r="G34" s="12"/>
      <c r="I34" s="14" t="str">
        <f>IF($A34="","",ROUND((D34*(1-E34)),2))</f>
        <v/>
      </c>
      <c r="J34" s="14" t="str">
        <f>IF($A34="","",ROUND(((I34-G34)*(1-F34)),2))</f>
        <v/>
      </c>
      <c r="K34" s="14" t="str">
        <f>IF($A34="","",ROUND(((I34-G34)*F34),2))</f>
        <v/>
      </c>
    </row>
    <row r="35" spans="1:11" x14ac:dyDescent="0.25">
      <c r="B35" s="11"/>
      <c r="D35" s="12"/>
      <c r="E35" s="13"/>
      <c r="F35" s="13"/>
      <c r="G35" s="12"/>
      <c r="I35" s="14" t="str">
        <f>IF($A35="","",ROUND((D35*(1-E35)),2))</f>
        <v/>
      </c>
      <c r="J35" s="14" t="str">
        <f>IF($A35="","",ROUND(((I35-G35)*(1-F35)),2))</f>
        <v/>
      </c>
      <c r="K35" s="14" t="str">
        <f>IF($A35="","",ROUND(((I35-G35)*F35),2))</f>
        <v/>
      </c>
    </row>
    <row r="36" spans="1:11" x14ac:dyDescent="0.25">
      <c r="B36" s="11"/>
      <c r="D36" s="12"/>
      <c r="E36" s="13"/>
      <c r="F36" s="13"/>
      <c r="G36" s="12"/>
      <c r="I36" s="14" t="str">
        <f>IF($A36="","",ROUND((D36*(1-E36)),2))</f>
        <v/>
      </c>
      <c r="J36" s="14" t="str">
        <f>IF($A36="","",ROUND(((I36-G36)*(1-F36)),2))</f>
        <v/>
      </c>
      <c r="K36" s="14" t="str">
        <f>IF($A36="","",ROUND(((I36-G36)*F36),2))</f>
        <v/>
      </c>
    </row>
    <row r="37" spans="1:11" x14ac:dyDescent="0.25">
      <c r="B37" s="11"/>
      <c r="D37" s="12"/>
      <c r="E37" s="13"/>
      <c r="F37" s="13"/>
      <c r="G37" s="12"/>
      <c r="I37" s="14" t="str">
        <f>IF($A37="","",ROUND((D37*(1-E37)),2))</f>
        <v/>
      </c>
      <c r="J37" s="14" t="str">
        <f>IF($A37="","",ROUND(((I37-G37)*(1-F37)),2))</f>
        <v/>
      </c>
      <c r="K37" s="14" t="str">
        <f>IF($A37="","",ROUND(((I37-G37)*F37),2))</f>
        <v/>
      </c>
    </row>
    <row r="38" spans="1:11" x14ac:dyDescent="0.25">
      <c r="B38" s="11"/>
      <c r="D38" s="12"/>
      <c r="E38" s="13"/>
      <c r="F38" s="13"/>
      <c r="G38" s="12"/>
      <c r="I38" s="14" t="str">
        <f>IF($A38="","",ROUND((D38*(1-E38)),2))</f>
        <v/>
      </c>
      <c r="J38" s="14" t="str">
        <f>IF($A38="","",ROUND(((I38-G38)*(1-F38)),2))</f>
        <v/>
      </c>
      <c r="K38" s="14" t="str">
        <f>IF($A38="","",ROUND(((I38-G38)*F38),2))</f>
        <v/>
      </c>
    </row>
    <row r="39" spans="1:11" x14ac:dyDescent="0.25">
      <c r="B39" s="11"/>
      <c r="D39" s="12"/>
      <c r="E39" s="13"/>
      <c r="F39" s="13"/>
      <c r="G39" s="12"/>
      <c r="I39" s="14" t="str">
        <f>IF($A39="","",ROUND((D39*(1-E39)),2))</f>
        <v/>
      </c>
      <c r="J39" s="14" t="str">
        <f>IF($A39="","",ROUND(((I39-G39)*(1-F39)),2))</f>
        <v/>
      </c>
      <c r="K39" s="14" t="str">
        <f>IF($A39="","",ROUND(((I39-G39)*F39),2))</f>
        <v/>
      </c>
    </row>
    <row r="40" spans="1:11" x14ac:dyDescent="0.25">
      <c r="B40" s="11"/>
      <c r="D40" s="12"/>
      <c r="E40" s="13"/>
      <c r="F40" s="13"/>
      <c r="G40" s="12"/>
      <c r="I40" s="14" t="str">
        <f>IF($A40="","",ROUND((D40*(1-E40)),2))</f>
        <v/>
      </c>
      <c r="J40" s="14" t="str">
        <f>IF($A40="","",ROUND(((I40-G40)*(1-F40)),2))</f>
        <v/>
      </c>
      <c r="K40" s="14" t="str">
        <f>IF($A40="","",ROUND(((I40-G40)*F40),2))</f>
        <v/>
      </c>
    </row>
    <row r="41" spans="1:11" x14ac:dyDescent="0.25">
      <c r="B41" s="11"/>
      <c r="D41" s="12"/>
      <c r="E41" s="13"/>
      <c r="F41" s="13"/>
      <c r="G41" s="12"/>
      <c r="I41" s="14" t="str">
        <f>IF($A41="","",ROUND((D41*(1-E41)),2))</f>
        <v/>
      </c>
      <c r="J41" s="14" t="str">
        <f>IF($A41="","",ROUND(((I41-G41)*(1-F41)),2))</f>
        <v/>
      </c>
      <c r="K41" s="14" t="str">
        <f>IF($A41="","",ROUND(((I41-G41)*F41),2))</f>
        <v/>
      </c>
    </row>
    <row r="42" spans="1:11" x14ac:dyDescent="0.25">
      <c r="B42" s="11"/>
      <c r="D42" s="12"/>
      <c r="E42" s="13"/>
      <c r="F42" s="13"/>
      <c r="G42" s="12"/>
      <c r="I42" s="14" t="str">
        <f>IF($A42="","",ROUND((D42*(1-E42)),2))</f>
        <v/>
      </c>
      <c r="J42" s="14" t="str">
        <f>IF($A42="","",ROUND(((I42-G42)*(1-F42)),2))</f>
        <v/>
      </c>
      <c r="K42" s="14" t="str">
        <f>IF($A42="","",ROUND(((I42-G42)*F42),2))</f>
        <v/>
      </c>
    </row>
    <row r="43" spans="1:11" x14ac:dyDescent="0.25">
      <c r="B43" s="11"/>
      <c r="D43" s="12"/>
      <c r="E43" s="13"/>
      <c r="F43" s="13"/>
      <c r="G43" s="12"/>
      <c r="I43" s="14" t="str">
        <f>IF($A43="","",ROUND((D43*(1-E43)),2))</f>
        <v/>
      </c>
      <c r="J43" s="14" t="str">
        <f>IF($A43="","",ROUND(((I43-G43)*(1-F43)),2))</f>
        <v/>
      </c>
      <c r="K43" s="14" t="str">
        <f>IF($A43="","",ROUND(((I43-G43)*F43),2))</f>
        <v/>
      </c>
    </row>
    <row r="44" spans="1:11" x14ac:dyDescent="0.25">
      <c r="B44" s="11"/>
      <c r="D44" s="12"/>
      <c r="E44" s="13"/>
      <c r="F44" s="13"/>
      <c r="G44" s="12"/>
      <c r="I44" s="14" t="str">
        <f>IF($A44="","",ROUND((D44*(1-E44)),2))</f>
        <v/>
      </c>
      <c r="J44" s="14" t="str">
        <f>IF($A44="","",ROUND(((I44-G44)*(1-F44)),2))</f>
        <v/>
      </c>
      <c r="K44" s="14" t="str">
        <f>IF($A44="","",ROUND(((I44-G44)*F44),2))</f>
        <v/>
      </c>
    </row>
    <row r="45" spans="1:11" x14ac:dyDescent="0.25">
      <c r="B45" s="11"/>
      <c r="D45" s="12"/>
      <c r="E45" s="13"/>
      <c r="F45" s="13"/>
      <c r="G45" s="12"/>
      <c r="I45" s="14" t="str">
        <f>IF($A45="","",ROUND((D45*(1-E45)),2))</f>
        <v/>
      </c>
      <c r="J45" s="14" t="str">
        <f>IF($A45="","",ROUND(((I45-G45)*(1-F45)),2))</f>
        <v/>
      </c>
      <c r="K45" s="14" t="str">
        <f>IF($A45="","",ROUND(((I45-G45)*F45),2))</f>
        <v/>
      </c>
    </row>
    <row r="46" spans="1:11" x14ac:dyDescent="0.25">
      <c r="B46" s="11"/>
      <c r="D46" s="12"/>
      <c r="E46" s="13"/>
      <c r="F46" s="13"/>
      <c r="G46" s="12"/>
      <c r="I46" s="14" t="str">
        <f>IF($A46="","",ROUND((D46*(1-E46)),2))</f>
        <v/>
      </c>
      <c r="J46" s="14" t="str">
        <f>IF($A46="","",ROUND(((I46-G46)*(1-F46)),2))</f>
        <v/>
      </c>
      <c r="K46" s="14" t="str">
        <f>IF($A46="","",ROUND(((I46-G46)*F46),2))</f>
        <v/>
      </c>
    </row>
    <row r="47" spans="1:11" x14ac:dyDescent="0.25">
      <c r="B47" s="11"/>
      <c r="D47" s="12"/>
      <c r="E47" s="13"/>
      <c r="F47" s="13"/>
      <c r="G47" s="12"/>
      <c r="I47" s="14" t="str">
        <f>IF($A47="","",ROUND((D47*(1-E47)),2))</f>
        <v/>
      </c>
      <c r="J47" s="14" t="str">
        <f>IF($A47="","",ROUND(((I47-G47)*(1-F47)),2))</f>
        <v/>
      </c>
      <c r="K47" s="14" t="str">
        <f>IF($A47="","",ROUND(((I47-G47)*F47),2))</f>
        <v/>
      </c>
    </row>
    <row r="48" spans="1:11" x14ac:dyDescent="0.25">
      <c r="B48" s="11"/>
      <c r="D48" s="12"/>
      <c r="E48" s="13"/>
      <c r="F48" s="13"/>
      <c r="G48" s="12"/>
      <c r="I48" s="14" t="str">
        <f>IF($A48="","",ROUND((D48*(1-E48)),2))</f>
        <v/>
      </c>
      <c r="J48" s="14" t="str">
        <f>IF($A48="","",ROUND(((I48-G48)*(1-F48)),2))</f>
        <v/>
      </c>
      <c r="K48" s="14" t="str">
        <f>IF($A48="","",ROUND(((I48-G48)*F48),2))</f>
        <v/>
      </c>
    </row>
    <row r="49" spans="1:11" x14ac:dyDescent="0.25">
      <c r="B49" s="11"/>
      <c r="D49" s="12"/>
      <c r="E49" s="13"/>
      <c r="F49" s="13"/>
      <c r="G49" s="12"/>
      <c r="I49" s="14" t="str">
        <f>IF($A49="","",ROUND((D49*(1-E49)),2))</f>
        <v/>
      </c>
      <c r="J49" s="14" t="str">
        <f>IF($A49="","",ROUND(((I49-G49)*(1-F49)),2))</f>
        <v/>
      </c>
      <c r="K49" s="14" t="str">
        <f>IF($A49="","",ROUND(((I49-G49)*F49),2))</f>
        <v/>
      </c>
    </row>
    <row r="50" spans="1:11" x14ac:dyDescent="0.25">
      <c r="B50" s="11"/>
      <c r="D50" s="12"/>
      <c r="E50" s="13"/>
      <c r="F50" s="13"/>
      <c r="G50" s="12"/>
      <c r="I50" s="14" t="str">
        <f>IF($A50="","",ROUND((D50*(1-E50)),2))</f>
        <v/>
      </c>
      <c r="J50" s="14" t="str">
        <f>IF($A50="","",ROUND(((I50-G50)*(1-F50)),2))</f>
        <v/>
      </c>
      <c r="K50" s="14" t="str">
        <f>IF($A50="","",ROUND(((I50-G50)*F50),2))</f>
        <v/>
      </c>
    </row>
    <row r="51" spans="1:11" x14ac:dyDescent="0.25">
      <c r="B51" s="11"/>
      <c r="D51" s="12"/>
      <c r="E51" s="13"/>
      <c r="F51" s="13"/>
      <c r="G51" s="12"/>
      <c r="I51" s="14" t="str">
        <f>IF($A51="","",ROUND((D51*(1-E51)),2))</f>
        <v/>
      </c>
      <c r="J51" s="14" t="str">
        <f>IF($A51="","",ROUND(((I51-G51)*(1-F51)),2))</f>
        <v/>
      </c>
      <c r="K51" s="14" t="str">
        <f>IF($A51="","",ROUND(((I51-G51)*F51),2))</f>
        <v/>
      </c>
    </row>
    <row r="52" spans="1:11" x14ac:dyDescent="0.25">
      <c r="B52" s="11"/>
      <c r="D52" s="12"/>
      <c r="E52" s="13"/>
      <c r="F52" s="13"/>
      <c r="G52" s="12"/>
      <c r="I52" s="14" t="str">
        <f>IF($A52="","",ROUND((D52*(1-E52)),2))</f>
        <v/>
      </c>
      <c r="J52" s="14" t="str">
        <f>IF($A52="","",ROUND(((I52-G52)*(1-F52)),2))</f>
        <v/>
      </c>
      <c r="K52" s="14" t="str">
        <f>IF($A52="","",ROUND(((I52-G52)*F52),2))</f>
        <v/>
      </c>
    </row>
    <row r="53" spans="1:11" x14ac:dyDescent="0.25">
      <c r="B53" s="11"/>
      <c r="D53" s="12"/>
      <c r="E53" s="13"/>
      <c r="F53" s="13"/>
      <c r="G53" s="12"/>
      <c r="I53" s="14" t="str">
        <f>IF($A53="","",ROUND((D53*(1-E53)),2))</f>
        <v/>
      </c>
      <c r="J53" s="14" t="str">
        <f>IF($A53="","",ROUND(((I53-G53)*(1-F53)),2))</f>
        <v/>
      </c>
      <c r="K53" s="14" t="str">
        <f>IF($A53="","",ROUND(((I53-G53)*F53),2))</f>
        <v/>
      </c>
    </row>
    <row r="54" spans="1:11" x14ac:dyDescent="0.25">
      <c r="B54" s="11"/>
      <c r="D54" s="12"/>
      <c r="E54" s="13"/>
      <c r="F54" s="13"/>
      <c r="G54" s="12"/>
      <c r="I54" s="14" t="str">
        <f>IF($A54="","",ROUND((D54*(1-E54)),2))</f>
        <v/>
      </c>
      <c r="J54" s="14" t="str">
        <f>IF($A54="","",ROUND(((I54-G54)*(1-F54)),2))</f>
        <v/>
      </c>
      <c r="K54" s="14" t="str">
        <f>IF($A54="","",ROUND(((I54-G54)*F54),2))</f>
        <v/>
      </c>
    </row>
    <row r="55" spans="1:11" x14ac:dyDescent="0.25">
      <c r="B55" s="11"/>
      <c r="D55" s="12"/>
      <c r="E55" s="13"/>
      <c r="F55" s="13"/>
      <c r="G55" s="12"/>
      <c r="I55" s="14" t="str">
        <f>IF($A55="","",ROUND((D55*(1-E55)),2))</f>
        <v/>
      </c>
      <c r="J55" s="14" t="str">
        <f>IF($A55="","",ROUND(((I55-G55)*(1-F55)),2))</f>
        <v/>
      </c>
      <c r="K55" s="14" t="str">
        <f>IF($A55="","",ROUND(((I55-G55)*F55),2))</f>
        <v/>
      </c>
    </row>
    <row r="56" spans="1:11" x14ac:dyDescent="0.25">
      <c r="B56" s="11"/>
      <c r="D56" s="12"/>
      <c r="E56" s="13"/>
      <c r="F56" s="13"/>
      <c r="G56" s="12"/>
      <c r="I56" s="14" t="str">
        <f>IF($A56="","",ROUND((D56*(1-E56)),2))</f>
        <v/>
      </c>
      <c r="J56" s="14" t="str">
        <f>IF($A56="","",ROUND(((I56-G56)*(1-F56)),2))</f>
        <v/>
      </c>
      <c r="K56" s="14" t="str">
        <f>IF($A56="","",ROUND(((I56-G56)*F56),2))</f>
        <v/>
      </c>
    </row>
    <row r="57" spans="1:11" x14ac:dyDescent="0.25">
      <c r="B57" s="11"/>
      <c r="D57" s="12"/>
      <c r="E57" s="13"/>
      <c r="F57" s="13"/>
      <c r="G57" s="12"/>
      <c r="I57" s="14" t="str">
        <f>IF($A57="","",ROUND((D57*(1-E57)),2))</f>
        <v/>
      </c>
      <c r="J57" s="14" t="str">
        <f>IF($A57="","",ROUND(((I57-G57)*(1-F57)),2))</f>
        <v/>
      </c>
      <c r="K57" s="14" t="str">
        <f>IF($A57="","",ROUND(((I57-G57)*F57),2))</f>
        <v/>
      </c>
    </row>
    <row r="58" spans="1:11" x14ac:dyDescent="0.25">
      <c r="B58" s="11"/>
      <c r="D58" s="12"/>
      <c r="E58" s="13"/>
      <c r="F58" s="13"/>
      <c r="G58" s="12"/>
      <c r="I58" s="14" t="str">
        <f>IF($A58="","",ROUND((D58*(1-E58)),2))</f>
        <v/>
      </c>
      <c r="J58" s="14" t="str">
        <f>IF($A58="","",ROUND(((I58-G58)*(1-F58)),2))</f>
        <v/>
      </c>
      <c r="K58" s="14" t="str">
        <f>IF($A58="","",ROUND(((I58-G58)*F58),2))</f>
        <v/>
      </c>
    </row>
    <row r="59" spans="1:11" x14ac:dyDescent="0.25">
      <c r="B59" s="11"/>
      <c r="D59" s="12"/>
      <c r="E59" s="13"/>
      <c r="F59" s="13"/>
      <c r="G59" s="12"/>
      <c r="I59" s="14" t="str">
        <f>IF($A59="","",ROUND((D59*(1-E59)),2))</f>
        <v/>
      </c>
      <c r="J59" s="14" t="str">
        <f>IF($A59="","",ROUND(((I59-G59)*(1-F59)),2))</f>
        <v/>
      </c>
      <c r="K59" s="14" t="str">
        <f>IF($A59="","",ROUND(((I59-G59)*F59),2))</f>
        <v/>
      </c>
    </row>
    <row r="60" spans="1:11" x14ac:dyDescent="0.25">
      <c r="B60" s="11"/>
      <c r="D60" s="12"/>
      <c r="E60" s="13"/>
      <c r="F60" s="13"/>
      <c r="G60" s="12"/>
      <c r="I60" s="14" t="str">
        <f>IF($A60="","",ROUND((D60*(1-E60)),2))</f>
        <v/>
      </c>
      <c r="J60" s="14" t="str">
        <f>IF($A60="","",ROUND(((I60-G60)*(1-F60)),2))</f>
        <v/>
      </c>
      <c r="K60" s="14" t="str">
        <f>IF($A60="","",ROUND(((I60-G60)*F60),2))</f>
        <v/>
      </c>
    </row>
    <row r="61" spans="1:11" x14ac:dyDescent="0.25">
      <c r="B61" s="11"/>
      <c r="D61" s="12"/>
      <c r="E61" s="13"/>
      <c r="F61" s="13"/>
      <c r="G61" s="12"/>
      <c r="I61" s="14" t="str">
        <f>IF($A61="","",ROUND((D61*(1-E61)),2))</f>
        <v/>
      </c>
      <c r="J61" s="14" t="str">
        <f>IF($A61="","",ROUND(((I61-G61)*(1-F61)),2))</f>
        <v/>
      </c>
      <c r="K61" s="14" t="str">
        <f>IF($A61="","",ROUND(((I61-G61)*F61),2))</f>
        <v/>
      </c>
    </row>
    <row r="62" spans="1:11" x14ac:dyDescent="0.25">
      <c r="B62" s="11"/>
      <c r="D62" s="12"/>
      <c r="E62" s="13"/>
      <c r="F62" s="13"/>
      <c r="G62" s="12"/>
      <c r="I62" s="14" t="str">
        <f>IF($A62="","",ROUND((D62*(1-E62)),2))</f>
        <v/>
      </c>
      <c r="J62" s="14" t="str">
        <f>IF($A62="","",ROUND(((I62-G62)*(1-F62)),2))</f>
        <v/>
      </c>
      <c r="K62" s="14" t="str">
        <f>IF($A62="","",ROUND(((I62-G62)*F62),2))</f>
        <v/>
      </c>
    </row>
    <row r="63" spans="1:11" x14ac:dyDescent="0.25">
      <c r="B63" s="11"/>
      <c r="D63" s="12"/>
      <c r="E63" s="13"/>
      <c r="F63" s="13"/>
      <c r="G63" s="12"/>
      <c r="I63" s="14" t="str">
        <f>IF($A63="","",ROUND((D63*(1-E63)),2))</f>
        <v/>
      </c>
      <c r="J63" s="14" t="str">
        <f>IF($A63="","",ROUND(((I63-G63)*(1-F63)),2))</f>
        <v/>
      </c>
      <c r="K63" s="14" t="str">
        <f>IF($A63="","",ROUND(((I63-G63)*F63),2))</f>
        <v/>
      </c>
    </row>
    <row r="64" spans="1:11" x14ac:dyDescent="0.25">
      <c r="B64" s="11"/>
      <c r="D64" s="12"/>
      <c r="E64" s="13"/>
      <c r="F64" s="13"/>
      <c r="G64" s="12"/>
      <c r="I64" s="14" t="str">
        <f>IF($A64="","",ROUND((D64*(1-E64)),2))</f>
        <v/>
      </c>
      <c r="J64" s="14" t="str">
        <f>IF($A64="","",ROUND(((I64-G64)*(1-F64)),2))</f>
        <v/>
      </c>
      <c r="K64" s="14" t="str">
        <f>IF($A64="","",ROUND(((I64-G64)*F64),2))</f>
        <v/>
      </c>
    </row>
    <row r="65" spans="1:11" x14ac:dyDescent="0.25">
      <c r="B65" s="11"/>
      <c r="D65" s="12"/>
      <c r="E65" s="13"/>
      <c r="F65" s="13"/>
      <c r="G65" s="12"/>
      <c r="I65" s="14" t="str">
        <f>IF($A65="","",ROUND((D65*(1-E65)),2))</f>
        <v/>
      </c>
      <c r="J65" s="14" t="str">
        <f>IF($A65="","",ROUND(((I65-G65)*(1-F65)),2))</f>
        <v/>
      </c>
      <c r="K65" s="14" t="str">
        <f>IF($A65="","",ROUND(((I65-G65)*F65),2))</f>
        <v/>
      </c>
    </row>
    <row r="66" spans="1:11" x14ac:dyDescent="0.25">
      <c r="B66" s="11"/>
      <c r="D66" s="12"/>
      <c r="E66" s="13"/>
      <c r="F66" s="13"/>
      <c r="G66" s="12"/>
      <c r="I66" s="14" t="str">
        <f>IF($A66="","",ROUND((D66*(1-E66)),2))</f>
        <v/>
      </c>
      <c r="J66" s="14" t="str">
        <f>IF($A66="","",ROUND(((I66-G66)*(1-F66)),2))</f>
        <v/>
      </c>
      <c r="K66" s="14" t="str">
        <f>IF($A66="","",ROUND(((I66-G66)*F66),2))</f>
        <v/>
      </c>
    </row>
    <row r="67" spans="1:11" x14ac:dyDescent="0.25">
      <c r="B67" s="11"/>
      <c r="D67" s="12"/>
      <c r="E67" s="13"/>
      <c r="F67" s="13"/>
      <c r="G67" s="12"/>
      <c r="I67" s="14" t="str">
        <f>IF($A67="","",ROUND((D67*(1-E67)),2))</f>
        <v/>
      </c>
      <c r="J67" s="14" t="str">
        <f>IF($A67="","",ROUND(((I67-G67)*(1-F67)),2))</f>
        <v/>
      </c>
      <c r="K67" s="14" t="str">
        <f>IF($A67="","",ROUND(((I67-G67)*F67),2))</f>
        <v/>
      </c>
    </row>
    <row r="68" spans="1:11" x14ac:dyDescent="0.25">
      <c r="B68" s="11"/>
      <c r="D68" s="12"/>
      <c r="E68" s="13"/>
      <c r="F68" s="13"/>
      <c r="G68" s="12"/>
      <c r="I68" s="14" t="str">
        <f>IF($A68="","",ROUND((D68*(1-E68)),2))</f>
        <v/>
      </c>
      <c r="J68" s="14" t="str">
        <f>IF($A68="","",ROUND(((I68-G68)*(1-F68)),2))</f>
        <v/>
      </c>
      <c r="K68" s="14" t="str">
        <f>IF($A68="","",ROUND(((I68-G68)*F68),2))</f>
        <v/>
      </c>
    </row>
    <row r="69" spans="1:11" x14ac:dyDescent="0.25">
      <c r="B69" s="11"/>
      <c r="D69" s="12"/>
      <c r="E69" s="13"/>
      <c r="F69" s="13"/>
      <c r="G69" s="12"/>
      <c r="I69" s="14" t="str">
        <f>IF($A69="","",ROUND((D69*(1-E69)),2))</f>
        <v/>
      </c>
      <c r="J69" s="14" t="str">
        <f>IF($A69="","",ROUND(((I69-G69)*(1-F69)),2))</f>
        <v/>
      </c>
      <c r="K69" s="14" t="str">
        <f>IF($A69="","",ROUND(((I69-G69)*F69),2))</f>
        <v/>
      </c>
    </row>
    <row r="70" spans="1:11" x14ac:dyDescent="0.25">
      <c r="B70" s="11"/>
      <c r="D70" s="12"/>
      <c r="E70" s="13"/>
      <c r="F70" s="13"/>
      <c r="G70" s="12"/>
      <c r="I70" s="14" t="str">
        <f>IF($A70="","",ROUND((D70*(1-E70)),2))</f>
        <v/>
      </c>
      <c r="J70" s="14" t="str">
        <f>IF($A70="","",ROUND(((I70-G70)*(1-F70)),2))</f>
        <v/>
      </c>
      <c r="K70" s="14" t="str">
        <f>IF($A70="","",ROUND(((I70-G70)*F70),2))</f>
        <v/>
      </c>
    </row>
    <row r="71" spans="1:11" x14ac:dyDescent="0.25">
      <c r="B71" s="11"/>
      <c r="D71" s="12"/>
      <c r="E71" s="13"/>
      <c r="F71" s="13"/>
      <c r="G71" s="12"/>
      <c r="I71" s="14" t="str">
        <f>IF($A71="","",ROUND((D71*(1-E71)),2))</f>
        <v/>
      </c>
      <c r="J71" s="14" t="str">
        <f>IF($A71="","",ROUND(((I71-G71)*(1-F71)),2))</f>
        <v/>
      </c>
      <c r="K71" s="14" t="str">
        <f>IF($A71="","",ROUND(((I71-G71)*F71),2))</f>
        <v/>
      </c>
    </row>
    <row r="72" spans="1:11" x14ac:dyDescent="0.25">
      <c r="B72" s="11"/>
      <c r="D72" s="12"/>
      <c r="E72" s="13"/>
      <c r="F72" s="13"/>
      <c r="G72" s="12"/>
      <c r="I72" s="14" t="str">
        <f>IF($A72="","",ROUND((D72*(1-E72)),2))</f>
        <v/>
      </c>
      <c r="J72" s="14" t="str">
        <f>IF($A72="","",ROUND(((I72-G72)*(1-F72)),2))</f>
        <v/>
      </c>
      <c r="K72" s="14" t="str">
        <f>IF($A72="","",ROUND(((I72-G72)*F72),2))</f>
        <v/>
      </c>
    </row>
    <row r="73" spans="1:11" x14ac:dyDescent="0.25">
      <c r="B73" s="11"/>
      <c r="D73" s="12"/>
      <c r="E73" s="13"/>
      <c r="F73" s="13"/>
      <c r="G73" s="12"/>
      <c r="I73" s="14" t="str">
        <f>IF($A73="","",ROUND((D73*(1-E73)),2))</f>
        <v/>
      </c>
      <c r="J73" s="14" t="str">
        <f>IF($A73="","",ROUND(((I73-G73)*(1-F73)),2))</f>
        <v/>
      </c>
      <c r="K73" s="14" t="str">
        <f>IF($A73="","",ROUND(((I73-G73)*F73),2))</f>
        <v/>
      </c>
    </row>
    <row r="74" spans="1:11" x14ac:dyDescent="0.25">
      <c r="B74" s="11"/>
      <c r="D74" s="12"/>
      <c r="E74" s="13"/>
      <c r="F74" s="13"/>
      <c r="G74" s="12"/>
      <c r="I74" s="14" t="str">
        <f>IF($A74="","",ROUND((D74*(1-E74)),2))</f>
        <v/>
      </c>
      <c r="J74" s="14" t="str">
        <f>IF($A74="","",ROUND(((I74-G74)*(1-F74)),2))</f>
        <v/>
      </c>
      <c r="K74" s="14" t="str">
        <f>IF($A74="","",ROUND(((I74-G74)*F74),2))</f>
        <v/>
      </c>
    </row>
    <row r="75" spans="1:11" x14ac:dyDescent="0.25">
      <c r="B75" s="11"/>
      <c r="D75" s="12"/>
      <c r="E75" s="13"/>
      <c r="F75" s="13"/>
      <c r="G75" s="12"/>
      <c r="I75" s="14" t="str">
        <f>IF($A75="","",ROUND((D75*(1-E75)),2))</f>
        <v/>
      </c>
      <c r="J75" s="14" t="str">
        <f>IF($A75="","",ROUND(((I75-G75)*(1-F75)),2))</f>
        <v/>
      </c>
      <c r="K75" s="14" t="str">
        <f>IF($A75="","",ROUND(((I75-G75)*F75),2))</f>
        <v/>
      </c>
    </row>
    <row r="76" spans="1:11" x14ac:dyDescent="0.25">
      <c r="B76" s="11"/>
      <c r="D76" s="12"/>
      <c r="E76" s="13"/>
      <c r="F76" s="13"/>
      <c r="G76" s="12"/>
      <c r="I76" s="14" t="str">
        <f>IF($A76="","",ROUND((D76*(1-E76)),2))</f>
        <v/>
      </c>
      <c r="J76" s="14" t="str">
        <f>IF($A76="","",ROUND(((I76-G76)*(1-F76)),2))</f>
        <v/>
      </c>
      <c r="K76" s="14" t="str">
        <f>IF($A76="","",ROUND(((I76-G76)*F76),2))</f>
        <v/>
      </c>
    </row>
    <row r="77" spans="1:11" x14ac:dyDescent="0.25">
      <c r="B77" s="11"/>
      <c r="D77" s="12"/>
      <c r="E77" s="13"/>
      <c r="F77" s="13"/>
      <c r="G77" s="12"/>
      <c r="I77" s="14" t="str">
        <f>IF($A77="","",ROUND((D77*(1-E77)),2))</f>
        <v/>
      </c>
      <c r="J77" s="14" t="str">
        <f>IF($A77="","",ROUND(((I77-G77)*(1-F77)),2))</f>
        <v/>
      </c>
      <c r="K77" s="14" t="str">
        <f>IF($A77="","",ROUND(((I77-G77)*F77),2))</f>
        <v/>
      </c>
    </row>
    <row r="78" spans="1:11" x14ac:dyDescent="0.25">
      <c r="B78" s="11"/>
      <c r="D78" s="12"/>
      <c r="E78" s="13"/>
      <c r="F78" s="13"/>
      <c r="G78" s="12"/>
      <c r="I78" s="14" t="str">
        <f>IF($A78="","",ROUND((D78*(1-E78)),2))</f>
        <v/>
      </c>
      <c r="J78" s="14" t="str">
        <f>IF($A78="","",ROUND(((I78-G78)*(1-F78)),2))</f>
        <v/>
      </c>
      <c r="K78" s="14" t="str">
        <f>IF($A78="","",ROUND(((I78-G78)*F78),2))</f>
        <v/>
      </c>
    </row>
    <row r="79" spans="1:11" x14ac:dyDescent="0.25">
      <c r="B79" s="11"/>
      <c r="D79" s="12"/>
      <c r="E79" s="13"/>
      <c r="F79" s="13"/>
      <c r="G79" s="12"/>
      <c r="I79" s="14" t="str">
        <f>IF($A79="","",ROUND((D79*(1-E79)),2))</f>
        <v/>
      </c>
      <c r="J79" s="14" t="str">
        <f>IF($A79="","",ROUND(((I79-G79)*(1-F79)),2))</f>
        <v/>
      </c>
      <c r="K79" s="14" t="str">
        <f>IF($A79="","",ROUND(((I79-G79)*F79),2))</f>
        <v/>
      </c>
    </row>
    <row r="80" spans="1:11" x14ac:dyDescent="0.25">
      <c r="B80" s="11"/>
      <c r="D80" s="12"/>
      <c r="E80" s="13"/>
      <c r="F80" s="13"/>
      <c r="G80" s="12"/>
      <c r="I80" s="14" t="str">
        <f>IF($A80="","",ROUND((D80*(1-E80)),2))</f>
        <v/>
      </c>
      <c r="J80" s="14" t="str">
        <f>IF($A80="","",ROUND(((I80-G80)*(1-F80)),2))</f>
        <v/>
      </c>
      <c r="K80" s="14" t="str">
        <f>IF($A80="","",ROUND(((I80-G80)*F80),2))</f>
        <v/>
      </c>
    </row>
    <row r="81" spans="1:11" x14ac:dyDescent="0.25">
      <c r="B81" s="11"/>
      <c r="D81" s="12"/>
      <c r="E81" s="13"/>
      <c r="F81" s="13"/>
      <c r="G81" s="12"/>
      <c r="I81" s="14" t="str">
        <f>IF($A81="","",ROUND((D81*(1-E81)),2))</f>
        <v/>
      </c>
      <c r="J81" s="14" t="str">
        <f>IF($A81="","",ROUND(((I81-G81)*(1-F81)),2))</f>
        <v/>
      </c>
      <c r="K81" s="14" t="str">
        <f>IF($A81="","",ROUND(((I81-G81)*F81),2))</f>
        <v/>
      </c>
    </row>
    <row r="82" spans="1:11" x14ac:dyDescent="0.25">
      <c r="B82" s="11"/>
      <c r="D82" s="12"/>
      <c r="E82" s="13"/>
      <c r="F82" s="13"/>
      <c r="G82" s="12"/>
      <c r="I82" s="14" t="str">
        <f>IF($A82="","",ROUND((D82*(1-E82)),2))</f>
        <v/>
      </c>
      <c r="J82" s="14" t="str">
        <f>IF($A82="","",ROUND(((I82-G82)*(1-F82)),2))</f>
        <v/>
      </c>
      <c r="K82" s="14" t="str">
        <f>IF($A82="","",ROUND(((I82-G82)*F82),2))</f>
        <v/>
      </c>
    </row>
    <row r="83" spans="1:11" x14ac:dyDescent="0.25">
      <c r="B83" s="11"/>
      <c r="D83" s="12"/>
      <c r="E83" s="13"/>
      <c r="F83" s="13"/>
      <c r="G83" s="12"/>
      <c r="I83" s="14" t="str">
        <f>IF($A83="","",ROUND((D83*(1-E83)),2))</f>
        <v/>
      </c>
      <c r="J83" s="14" t="str">
        <f>IF($A83="","",ROUND(((I83-G83)*(1-F83)),2))</f>
        <v/>
      </c>
      <c r="K83" s="14" t="str">
        <f>IF($A83="","",ROUND(((I83-G83)*F83),2))</f>
        <v/>
      </c>
    </row>
    <row r="84" spans="1:11" x14ac:dyDescent="0.25">
      <c r="B84" s="11"/>
      <c r="D84" s="12"/>
      <c r="E84" s="13"/>
      <c r="F84" s="13"/>
      <c r="G84" s="12"/>
      <c r="I84" s="14" t="str">
        <f>IF($A84="","",ROUND((D84*(1-E84)),2))</f>
        <v/>
      </c>
      <c r="J84" s="14" t="str">
        <f>IF($A84="","",ROUND(((I84-G84)*(1-F84)),2))</f>
        <v/>
      </c>
      <c r="K84" s="14" t="str">
        <f>IF($A84="","",ROUND(((I84-G84)*F84),2))</f>
        <v/>
      </c>
    </row>
    <row r="85" spans="1:11" x14ac:dyDescent="0.25">
      <c r="B85" s="11"/>
      <c r="D85" s="12"/>
      <c r="E85" s="13"/>
      <c r="F85" s="13"/>
      <c r="G85" s="12"/>
      <c r="I85" s="14" t="str">
        <f>IF($A85="","",ROUND((D85*(1-E85)),2))</f>
        <v/>
      </c>
      <c r="J85" s="14" t="str">
        <f>IF($A85="","",ROUND(((I85-G85)*(1-F85)),2))</f>
        <v/>
      </c>
      <c r="K85" s="14" t="str">
        <f>IF($A85="","",ROUND(((I85-G85)*F85),2))</f>
        <v/>
      </c>
    </row>
    <row r="86" spans="1:11" x14ac:dyDescent="0.25">
      <c r="B86" s="11"/>
      <c r="D86" s="12"/>
      <c r="E86" s="13"/>
      <c r="F86" s="13"/>
      <c r="G86" s="12"/>
      <c r="I86" s="14" t="str">
        <f>IF($A86="","",ROUND((D86*(1-E86)),2))</f>
        <v/>
      </c>
      <c r="J86" s="14" t="str">
        <f>IF($A86="","",ROUND(((I86-G86)*(1-F86)),2))</f>
        <v/>
      </c>
      <c r="K86" s="14" t="str">
        <f>IF($A86="","",ROUND(((I86-G86)*F86),2))</f>
        <v/>
      </c>
    </row>
    <row r="87" spans="1:11" x14ac:dyDescent="0.25">
      <c r="B87" s="11"/>
      <c r="D87" s="12"/>
      <c r="E87" s="13"/>
      <c r="F87" s="13"/>
      <c r="G87" s="12"/>
      <c r="I87" s="14" t="str">
        <f>IF($A87="","",ROUND((D87*(1-E87)),2))</f>
        <v/>
      </c>
      <c r="J87" s="14" t="str">
        <f>IF($A87="","",ROUND(((I87-G87)*(1-F87)),2))</f>
        <v/>
      </c>
      <c r="K87" s="14" t="str">
        <f>IF($A87="","",ROUND(((I87-G87)*F87),2))</f>
        <v/>
      </c>
    </row>
    <row r="88" spans="1:11" x14ac:dyDescent="0.25">
      <c r="B88" s="11"/>
      <c r="D88" s="12"/>
      <c r="E88" s="13"/>
      <c r="F88" s="13"/>
      <c r="G88" s="12"/>
      <c r="I88" s="14" t="str">
        <f>IF($A88="","",ROUND((D88*(1-E88)),2))</f>
        <v/>
      </c>
      <c r="J88" s="14" t="str">
        <f>IF($A88="","",ROUND(((I88-G88)*(1-F88)),2))</f>
        <v/>
      </c>
      <c r="K88" s="14" t="str">
        <f>IF($A88="","",ROUND(((I88-G88)*F88),2))</f>
        <v/>
      </c>
    </row>
    <row r="89" spans="1:11" x14ac:dyDescent="0.25">
      <c r="B89" s="11"/>
      <c r="D89" s="12"/>
      <c r="E89" s="13"/>
      <c r="F89" s="13"/>
      <c r="G89" s="12"/>
      <c r="I89" s="14" t="str">
        <f>IF($A89="","",ROUND((D89*(1-E89)),2))</f>
        <v/>
      </c>
      <c r="J89" s="14" t="str">
        <f>IF($A89="","",ROUND(((I89-G89)*(1-F89)),2))</f>
        <v/>
      </c>
      <c r="K89" s="14" t="str">
        <f>IF($A89="","",ROUND(((I89-G89)*F89),2))</f>
        <v/>
      </c>
    </row>
    <row r="90" spans="1:11" x14ac:dyDescent="0.25">
      <c r="B90" s="11"/>
      <c r="D90" s="12"/>
      <c r="E90" s="13"/>
      <c r="F90" s="13"/>
      <c r="G90" s="12"/>
      <c r="I90" s="14" t="str">
        <f>IF($A90="","",ROUND((D90*(1-E90)),2))</f>
        <v/>
      </c>
      <c r="J90" s="14" t="str">
        <f>IF($A90="","",ROUND(((I90-G90)*(1-F90)),2))</f>
        <v/>
      </c>
      <c r="K90" s="14" t="str">
        <f>IF($A90="","",ROUND(((I90-G90)*F90),2))</f>
        <v/>
      </c>
    </row>
    <row r="91" spans="1:11" x14ac:dyDescent="0.25">
      <c r="B91" s="11"/>
      <c r="D91" s="12"/>
      <c r="E91" s="13"/>
      <c r="F91" s="13"/>
      <c r="G91" s="12"/>
      <c r="I91" s="14" t="str">
        <f>IF($A91="","",ROUND((D91*(1-E91)),2))</f>
        <v/>
      </c>
      <c r="J91" s="14" t="str">
        <f>IF($A91="","",ROUND(((I91-G91)*(1-F91)),2))</f>
        <v/>
      </c>
      <c r="K91" s="14" t="str">
        <f>IF($A91="","",ROUND(((I91-G91)*F91),2))</f>
        <v/>
      </c>
    </row>
    <row r="92" spans="1:11" x14ac:dyDescent="0.25">
      <c r="B92" s="11"/>
      <c r="D92" s="12"/>
      <c r="E92" s="13"/>
      <c r="F92" s="13"/>
      <c r="G92" s="12"/>
      <c r="I92" s="14" t="str">
        <f>IF($A92="","",ROUND((D92*(1-E92)),2))</f>
        <v/>
      </c>
      <c r="J92" s="14" t="str">
        <f>IF($A92="","",ROUND(((I92-G92)*(1-F92)),2))</f>
        <v/>
      </c>
      <c r="K92" s="14" t="str">
        <f>IF($A92="","",ROUND(((I92-G92)*F92),2))</f>
        <v/>
      </c>
    </row>
    <row r="93" spans="1:11" x14ac:dyDescent="0.25">
      <c r="B93" s="11"/>
      <c r="D93" s="12"/>
      <c r="E93" s="13"/>
      <c r="F93" s="13"/>
      <c r="G93" s="12"/>
      <c r="I93" s="14" t="str">
        <f>IF($A93="","",ROUND((D93*(1-E93)),2))</f>
        <v/>
      </c>
      <c r="J93" s="14" t="str">
        <f>IF($A93="","",ROUND(((I93-G93)*(1-F93)),2))</f>
        <v/>
      </c>
      <c r="K93" s="14" t="str">
        <f>IF($A93="","",ROUND(((I93-G93)*F93),2))</f>
        <v/>
      </c>
    </row>
    <row r="94" spans="1:11" x14ac:dyDescent="0.25">
      <c r="B94" s="11"/>
      <c r="D94" s="12"/>
      <c r="E94" s="13"/>
      <c r="F94" s="13"/>
      <c r="G94" s="12"/>
      <c r="I94" s="14" t="str">
        <f>IF($A94="","",ROUND((D94*(1-E94)),2))</f>
        <v/>
      </c>
      <c r="J94" s="14" t="str">
        <f>IF($A94="","",ROUND(((I94-G94)*(1-F94)),2))</f>
        <v/>
      </c>
      <c r="K94" s="14" t="str">
        <f>IF($A94="","",ROUND(((I94-G94)*F94),2))</f>
        <v/>
      </c>
    </row>
    <row r="95" spans="1:11" x14ac:dyDescent="0.25">
      <c r="B95" s="11"/>
      <c r="D95" s="12"/>
      <c r="E95" s="13"/>
      <c r="F95" s="13"/>
      <c r="G95" s="12"/>
      <c r="I95" s="14" t="str">
        <f>IF($A95="","",ROUND((D95*(1-E95)),2))</f>
        <v/>
      </c>
      <c r="J95" s="14" t="str">
        <f>IF($A95="","",ROUND(((I95-G95)*(1-F95)),2))</f>
        <v/>
      </c>
      <c r="K95" s="14" t="str">
        <f>IF($A95="","",ROUND(((I95-G95)*F95),2))</f>
        <v/>
      </c>
    </row>
    <row r="96" spans="1:11" x14ac:dyDescent="0.25">
      <c r="B96" s="11"/>
      <c r="D96" s="12"/>
      <c r="E96" s="13"/>
      <c r="F96" s="13"/>
      <c r="G96" s="12"/>
      <c r="I96" s="14" t="str">
        <f>IF($A96="","",ROUND((D96*(1-E96)),2))</f>
        <v/>
      </c>
      <c r="J96" s="14" t="str">
        <f>IF($A96="","",ROUND(((I96-G96)*(1-F96)),2))</f>
        <v/>
      </c>
      <c r="K96" s="14" t="str">
        <f>IF($A96="","",ROUND(((I96-G96)*F96),2))</f>
        <v/>
      </c>
    </row>
    <row r="97" spans="1:11" x14ac:dyDescent="0.25">
      <c r="B97" s="11"/>
      <c r="D97" s="12"/>
      <c r="E97" s="13"/>
      <c r="F97" s="13"/>
      <c r="G97" s="12"/>
      <c r="I97" s="14" t="str">
        <f>IF($A97="","",ROUND((D97*(1-E97)),2))</f>
        <v/>
      </c>
      <c r="J97" s="14" t="str">
        <f>IF($A97="","",ROUND(((I97-G97)*(1-F97)),2))</f>
        <v/>
      </c>
      <c r="K97" s="14" t="str">
        <f>IF($A97="","",ROUND(((I97-G97)*F97),2))</f>
        <v/>
      </c>
    </row>
    <row r="98" spans="1:11" x14ac:dyDescent="0.25">
      <c r="B98" s="11"/>
      <c r="D98" s="12"/>
      <c r="E98" s="13"/>
      <c r="F98" s="13"/>
      <c r="G98" s="12"/>
      <c r="I98" s="14" t="str">
        <f>IF($A98="","",ROUND((D98*(1-E98)),2))</f>
        <v/>
      </c>
      <c r="J98" s="14" t="str">
        <f>IF($A98="","",ROUND(((I98-G98)*(1-F98)),2))</f>
        <v/>
      </c>
      <c r="K98" s="14" t="str">
        <f>IF($A98="","",ROUND(((I98-G98)*F98),2))</f>
        <v/>
      </c>
    </row>
    <row r="99" spans="1:11" x14ac:dyDescent="0.25">
      <c r="B99" s="11"/>
      <c r="D99" s="12"/>
      <c r="E99" s="13"/>
      <c r="F99" s="13"/>
      <c r="G99" s="12"/>
      <c r="I99" s="14" t="str">
        <f>IF($A99="","",ROUND((D99*(1-E99)),2))</f>
        <v/>
      </c>
      <c r="J99" s="14" t="str">
        <f>IF($A99="","",ROUND(((I99-G99)*(1-F99)),2))</f>
        <v/>
      </c>
      <c r="K99" s="14" t="str">
        <f>IF($A99="","",ROUND(((I99-G99)*F99),2))</f>
        <v/>
      </c>
    </row>
    <row r="100" spans="1:11" x14ac:dyDescent="0.25">
      <c r="B100" s="11"/>
      <c r="D100" s="12"/>
      <c r="E100" s="13"/>
      <c r="F100" s="13"/>
      <c r="G100" s="12"/>
      <c r="I100" s="14" t="str">
        <f>IF($A100="","",ROUND((D100*(1-E100)),2))</f>
        <v/>
      </c>
      <c r="J100" s="14" t="str">
        <f>IF($A100="","",ROUND(((I100-G100)*(1-F100)),2))</f>
        <v/>
      </c>
      <c r="K100" s="14" t="str">
        <f>IF($A100="","",ROUND(((I100-G100)*F100),2))</f>
        <v/>
      </c>
    </row>
    <row r="101" spans="1:11" x14ac:dyDescent="0.25">
      <c r="B101" s="11"/>
      <c r="D101" s="12"/>
      <c r="E101" s="13"/>
      <c r="F101" s="13"/>
      <c r="G101" s="12"/>
      <c r="I101" s="14" t="str">
        <f>IF($A101="","",ROUND((D101*(1-E101)),2))</f>
        <v/>
      </c>
      <c r="J101" s="14" t="str">
        <f>IF($A101="","",ROUND(((I101-G101)*(1-F101)),2))</f>
        <v/>
      </c>
      <c r="K101" s="14" t="str">
        <f>IF($A101="","",ROUND(((I101-G101)*F101),2))</f>
        <v/>
      </c>
    </row>
    <row r="102" spans="1:11" x14ac:dyDescent="0.25">
      <c r="B102" s="11"/>
      <c r="D102" s="12"/>
      <c r="E102" s="13"/>
      <c r="F102" s="13"/>
      <c r="G102" s="12"/>
      <c r="I102" s="14" t="str">
        <f>IF($A102="","",ROUND((D102*(1-E102)),2))</f>
        <v/>
      </c>
      <c r="J102" s="14" t="str">
        <f>IF($A102="","",ROUND(((I102-G102)*(1-F102)),2))</f>
        <v/>
      </c>
      <c r="K102" s="14" t="str">
        <f>IF($A102="","",ROUND(((I102-G102)*F102),2))</f>
        <v/>
      </c>
    </row>
    <row r="103" spans="1:11" x14ac:dyDescent="0.25">
      <c r="B103" s="11"/>
      <c r="D103" s="12"/>
      <c r="E103" s="13"/>
      <c r="F103" s="13"/>
      <c r="G103" s="12"/>
      <c r="I103" s="14" t="str">
        <f>IF($A103="","",ROUND((D103*(1-E103)),2))</f>
        <v/>
      </c>
      <c r="J103" s="14" t="str">
        <f>IF($A103="","",ROUND(((I103-G103)*(1-F103)),2))</f>
        <v/>
      </c>
      <c r="K103" s="14" t="str">
        <f>IF($A103="","",ROUND(((I103-G103)*F103),2))</f>
        <v/>
      </c>
    </row>
    <row r="104" spans="1:11" x14ac:dyDescent="0.25">
      <c r="B104" s="11"/>
      <c r="D104" s="12"/>
      <c r="E104" s="13"/>
      <c r="F104" s="13"/>
      <c r="G104" s="12"/>
      <c r="I104" s="14" t="str">
        <f>IF($A104="","",ROUND((D104*(1-E104)),2))</f>
        <v/>
      </c>
      <c r="J104" s="14" t="str">
        <f>IF($A104="","",ROUND(((I104-G104)*(1-F104)),2))</f>
        <v/>
      </c>
      <c r="K104" s="14" t="str">
        <f>IF($A104="","",ROUND(((I104-G104)*F104),2))</f>
        <v/>
      </c>
    </row>
    <row r="105" spans="1:11" x14ac:dyDescent="0.25">
      <c r="B105" s="11"/>
      <c r="D105" s="12"/>
      <c r="E105" s="13"/>
      <c r="F105" s="13"/>
      <c r="G105" s="12"/>
      <c r="I105" s="14" t="str">
        <f>IF($A105="","",ROUND((D105*(1-E105)),2))</f>
        <v/>
      </c>
      <c r="J105" s="14" t="str">
        <f>IF($A105="","",ROUND(((I105-G105)*(1-F105)),2))</f>
        <v/>
      </c>
      <c r="K105" s="14" t="str">
        <f>IF($A105="","",ROUND(((I105-G105)*F105),2))</f>
        <v/>
      </c>
    </row>
    <row r="106" spans="1:11" x14ac:dyDescent="0.25">
      <c r="B106" s="11"/>
      <c r="D106" s="12"/>
      <c r="E106" s="13"/>
      <c r="F106" s="13"/>
      <c r="G106" s="12"/>
      <c r="I106" s="14" t="str">
        <f>IF($A106="","",ROUND((D106*(1-E106)),2))</f>
        <v/>
      </c>
      <c r="J106" s="14" t="str">
        <f>IF($A106="","",ROUND(((I106-G106)*(1-F106)),2))</f>
        <v/>
      </c>
      <c r="K106" s="14" t="str">
        <f>IF($A106="","",ROUND(((I106-G106)*F106),2))</f>
        <v/>
      </c>
    </row>
    <row r="107" spans="1:11" x14ac:dyDescent="0.25">
      <c r="B107" s="11"/>
      <c r="D107" s="12"/>
      <c r="E107" s="13"/>
      <c r="F107" s="13"/>
      <c r="G107" s="12"/>
      <c r="I107" s="14" t="str">
        <f>IF($A107="","",ROUND((D107*(1-E107)),2))</f>
        <v/>
      </c>
      <c r="J107" s="14" t="str">
        <f>IF($A107="","",ROUND(((I107-G107)*(1-F107)),2))</f>
        <v/>
      </c>
      <c r="K107" s="14" t="str">
        <f>IF($A107="","",ROUND(((I107-G107)*F107),2))</f>
        <v/>
      </c>
    </row>
    <row r="108" spans="1:11" x14ac:dyDescent="0.25">
      <c r="B108" s="11"/>
      <c r="D108" s="12"/>
      <c r="E108" s="13"/>
      <c r="F108" s="13"/>
      <c r="G108" s="12"/>
      <c r="I108" s="14" t="str">
        <f>IF($A108="","",ROUND((D108*(1-E108)),2))</f>
        <v/>
      </c>
      <c r="J108" s="14" t="str">
        <f>IF($A108="","",ROUND(((I108-G108)*(1-F108)),2))</f>
        <v/>
      </c>
      <c r="K108" s="14" t="str">
        <f>IF($A108="","",ROUND(((I108-G108)*F108),2))</f>
        <v/>
      </c>
    </row>
    <row r="109" spans="1:11" x14ac:dyDescent="0.25">
      <c r="B109" s="11"/>
      <c r="D109" s="12"/>
      <c r="E109" s="13"/>
      <c r="F109" s="13"/>
      <c r="G109" s="12"/>
      <c r="I109" s="14" t="str">
        <f>IF($A109="","",ROUND((D109*(1-E109)),2))</f>
        <v/>
      </c>
      <c r="J109" s="14" t="str">
        <f>IF($A109="","",ROUND(((I109-G109)*(1-F109)),2))</f>
        <v/>
      </c>
      <c r="K109" s="14" t="str">
        <f>IF($A109="","",ROUND(((I109-G109)*F109),2))</f>
        <v/>
      </c>
    </row>
    <row r="110" spans="1:11" x14ac:dyDescent="0.25">
      <c r="B110" s="11"/>
      <c r="D110" s="12"/>
      <c r="E110" s="13"/>
      <c r="F110" s="13"/>
      <c r="G110" s="12"/>
      <c r="I110" s="14" t="str">
        <f>IF($A110="","",ROUND((D110*(1-E110)),2))</f>
        <v/>
      </c>
      <c r="J110" s="14" t="str">
        <f>IF($A110="","",ROUND(((I110-G110)*(1-F110)),2))</f>
        <v/>
      </c>
      <c r="K110" s="14" t="str">
        <f>IF($A110="","",ROUND(((I110-G110)*F110),2))</f>
        <v/>
      </c>
    </row>
    <row r="111" spans="1:11" x14ac:dyDescent="0.25">
      <c r="B111" s="11"/>
      <c r="D111" s="12"/>
      <c r="E111" s="13"/>
      <c r="F111" s="13"/>
      <c r="G111" s="12"/>
      <c r="I111" s="14" t="str">
        <f>IF($A111="","",ROUND((D111*(1-E111)),2))</f>
        <v/>
      </c>
      <c r="J111" s="14" t="str">
        <f>IF($A111="","",ROUND(((I111-G111)*(1-F111)),2))</f>
        <v/>
      </c>
      <c r="K111" s="14" t="str">
        <f>IF($A111="","",ROUND(((I111-G111)*F111),2))</f>
        <v/>
      </c>
    </row>
    <row r="112" spans="1:11" x14ac:dyDescent="0.25">
      <c r="B112" s="11"/>
      <c r="D112" s="12"/>
      <c r="E112" s="13"/>
      <c r="F112" s="13"/>
      <c r="G112" s="12"/>
      <c r="I112" s="14" t="str">
        <f>IF($A112="","",ROUND((D112*(1-E112)),2))</f>
        <v/>
      </c>
      <c r="J112" s="14" t="str">
        <f>IF($A112="","",ROUND(((I112-G112)*(1-F112)),2))</f>
        <v/>
      </c>
      <c r="K112" s="14" t="str">
        <f>IF($A112="","",ROUND(((I112-G112)*F112),2))</f>
        <v/>
      </c>
    </row>
    <row r="113" spans="1:11" x14ac:dyDescent="0.25">
      <c r="B113" s="11"/>
      <c r="D113" s="12"/>
      <c r="E113" s="13"/>
      <c r="F113" s="13"/>
      <c r="G113" s="12"/>
      <c r="I113" s="14" t="str">
        <f>IF($A113="","",ROUND((D113*(1-E113)),2))</f>
        <v/>
      </c>
      <c r="J113" s="14" t="str">
        <f>IF($A113="","",ROUND(((I113-G113)*(1-F113)),2))</f>
        <v/>
      </c>
      <c r="K113" s="14" t="str">
        <f>IF($A113="","",ROUND(((I113-G113)*F113),2))</f>
        <v/>
      </c>
    </row>
    <row r="114" spans="1:11" x14ac:dyDescent="0.25">
      <c r="B114" s="11"/>
      <c r="D114" s="12"/>
      <c r="E114" s="13"/>
      <c r="F114" s="13"/>
      <c r="G114" s="12"/>
      <c r="I114" s="14" t="str">
        <f>IF($A114="","",ROUND((D114*(1-E114)),2))</f>
        <v/>
      </c>
      <c r="J114" s="14" t="str">
        <f>IF($A114="","",ROUND(((I114-G114)*(1-F114)),2))</f>
        <v/>
      </c>
      <c r="K114" s="14" t="str">
        <f>IF($A114="","",ROUND(((I114-G114)*F114),2))</f>
        <v/>
      </c>
    </row>
    <row r="115" spans="1:11" x14ac:dyDescent="0.25">
      <c r="B115" s="11"/>
      <c r="D115" s="12"/>
      <c r="E115" s="13"/>
      <c r="F115" s="13"/>
      <c r="G115" s="12"/>
      <c r="I115" s="14" t="str">
        <f>IF($A115="","",ROUND((D115*(1-E115)),2))</f>
        <v/>
      </c>
      <c r="J115" s="14" t="str">
        <f>IF($A115="","",ROUND(((I115-G115)*(1-F115)),2))</f>
        <v/>
      </c>
      <c r="K115" s="14" t="str">
        <f>IF($A115="","",ROUND(((I115-G115)*F115),2))</f>
        <v/>
      </c>
    </row>
    <row r="116" spans="1:11" x14ac:dyDescent="0.25">
      <c r="B116" s="11"/>
      <c r="D116" s="12"/>
      <c r="E116" s="13"/>
      <c r="F116" s="13"/>
      <c r="G116" s="12"/>
      <c r="I116" s="14" t="str">
        <f>IF($A116="","",ROUND((D116*(1-E116)),2))</f>
        <v/>
      </c>
      <c r="J116" s="14" t="str">
        <f>IF($A116="","",ROUND(((I116-G116)*(1-F116)),2))</f>
        <v/>
      </c>
      <c r="K116" s="14" t="str">
        <f>IF($A116="","",ROUND(((I116-G116)*F116),2))</f>
        <v/>
      </c>
    </row>
    <row r="117" spans="1:11" x14ac:dyDescent="0.25">
      <c r="B117" s="11"/>
      <c r="D117" s="12"/>
      <c r="E117" s="13"/>
      <c r="F117" s="13"/>
      <c r="G117" s="12"/>
      <c r="I117" s="14" t="str">
        <f>IF($A117="","",ROUND((D117*(1-E117)),2))</f>
        <v/>
      </c>
      <c r="J117" s="14" t="str">
        <f>IF($A117="","",ROUND(((I117-G117)*(1-F117)),2))</f>
        <v/>
      </c>
      <c r="K117" s="14" t="str">
        <f>IF($A117="","",ROUND(((I117-G117)*F117),2))</f>
        <v/>
      </c>
    </row>
    <row r="118" spans="1:11" x14ac:dyDescent="0.25">
      <c r="B118" s="11"/>
      <c r="D118" s="12"/>
      <c r="E118" s="13"/>
      <c r="F118" s="13"/>
      <c r="G118" s="12"/>
      <c r="I118" s="14" t="str">
        <f>IF($A118="","",ROUND((D118*(1-E118)),2))</f>
        <v/>
      </c>
      <c r="J118" s="14" t="str">
        <f>IF($A118="","",ROUND(((I118-G118)*(1-F118)),2))</f>
        <v/>
      </c>
      <c r="K118" s="14" t="str">
        <f>IF($A118="","",ROUND(((I118-G118)*F118),2))</f>
        <v/>
      </c>
    </row>
    <row r="119" spans="1:11" x14ac:dyDescent="0.25">
      <c r="B119" s="11"/>
      <c r="D119" s="12"/>
      <c r="E119" s="13"/>
      <c r="F119" s="13"/>
      <c r="G119" s="12"/>
      <c r="I119" s="14" t="str">
        <f>IF($A119="","",ROUND((D119*(1-E119)),2))</f>
        <v/>
      </c>
      <c r="J119" s="14" t="str">
        <f>IF($A119="","",ROUND(((I119-G119)*(1-F119)),2))</f>
        <v/>
      </c>
      <c r="K119" s="14" t="str">
        <f>IF($A119="","",ROUND(((I119-G119)*F119),2))</f>
        <v/>
      </c>
    </row>
    <row r="120" spans="1:11" x14ac:dyDescent="0.25">
      <c r="B120" s="11"/>
      <c r="D120" s="12"/>
      <c r="E120" s="13"/>
      <c r="F120" s="13"/>
      <c r="G120" s="12"/>
      <c r="I120" s="14" t="str">
        <f>IF($A120="","",ROUND((D120*(1-E120)),2))</f>
        <v/>
      </c>
      <c r="J120" s="14" t="str">
        <f>IF($A120="","",ROUND(((I120-G120)*(1-F120)),2))</f>
        <v/>
      </c>
      <c r="K120" s="14" t="str">
        <f>IF($A120="","",ROUND(((I120-G120)*F120),2))</f>
        <v/>
      </c>
    </row>
    <row r="121" spans="1:11" x14ac:dyDescent="0.25">
      <c r="B121" s="11"/>
      <c r="D121" s="12"/>
      <c r="E121" s="13"/>
      <c r="F121" s="13"/>
      <c r="G121" s="12"/>
      <c r="I121" s="14" t="str">
        <f>IF($A121="","",ROUND((D121*(1-E121)),2))</f>
        <v/>
      </c>
      <c r="J121" s="14" t="str">
        <f>IF($A121="","",ROUND(((I121-G121)*(1-F121)),2))</f>
        <v/>
      </c>
      <c r="K121" s="14" t="str">
        <f>IF($A121="","",ROUND(((I121-G121)*F121),2))</f>
        <v/>
      </c>
    </row>
    <row r="122" spans="1:11" x14ac:dyDescent="0.25">
      <c r="B122" s="11"/>
      <c r="D122" s="12"/>
      <c r="E122" s="13"/>
      <c r="F122" s="13"/>
      <c r="G122" s="12"/>
      <c r="I122" s="14" t="str">
        <f>IF($A122="","",ROUND((D122*(1-E122)),2))</f>
        <v/>
      </c>
      <c r="J122" s="14" t="str">
        <f>IF($A122="","",ROUND(((I122-G122)*(1-F122)),2))</f>
        <v/>
      </c>
      <c r="K122" s="14" t="str">
        <f>IF($A122="","",ROUND(((I122-G122)*F122),2))</f>
        <v/>
      </c>
    </row>
    <row r="123" spans="1:11" x14ac:dyDescent="0.25">
      <c r="B123" s="11"/>
      <c r="D123" s="12"/>
      <c r="E123" s="13"/>
      <c r="F123" s="13"/>
      <c r="G123" s="12"/>
      <c r="I123" s="14" t="str">
        <f>IF($A123="","",ROUND((D123*(1-E123)),2))</f>
        <v/>
      </c>
      <c r="J123" s="14" t="str">
        <f>IF($A123="","",ROUND(((I123-G123)*(1-F123)),2))</f>
        <v/>
      </c>
      <c r="K123" s="14" t="str">
        <f>IF($A123="","",ROUND(((I123-G123)*F123),2))</f>
        <v/>
      </c>
    </row>
    <row r="124" spans="1:11" x14ac:dyDescent="0.25">
      <c r="B124" s="11"/>
      <c r="D124" s="12"/>
      <c r="E124" s="13"/>
      <c r="F124" s="13"/>
      <c r="G124" s="12"/>
      <c r="I124" s="14" t="str">
        <f>IF($A124="","",ROUND((D124*(1-E124)),2))</f>
        <v/>
      </c>
      <c r="J124" s="14" t="str">
        <f>IF($A124="","",ROUND(((I124-G124)*(1-F124)),2))</f>
        <v/>
      </c>
      <c r="K124" s="14" t="str">
        <f>IF($A124="","",ROUND(((I124-G124)*F124),2))</f>
        <v/>
      </c>
    </row>
    <row r="125" spans="1:11" x14ac:dyDescent="0.25">
      <c r="B125" s="11"/>
      <c r="D125" s="12"/>
      <c r="E125" s="13"/>
      <c r="F125" s="13"/>
      <c r="G125" s="12"/>
      <c r="I125" s="14" t="str">
        <f>IF($A125="","",ROUND((D125*(1-E125)),2))</f>
        <v/>
      </c>
      <c r="J125" s="14" t="str">
        <f>IF($A125="","",ROUND(((I125-G125)*(1-F125)),2))</f>
        <v/>
      </c>
      <c r="K125" s="14" t="str">
        <f>IF($A125="","",ROUND(((I125-G125)*F125),2))</f>
        <v/>
      </c>
    </row>
    <row r="126" spans="1:11" x14ac:dyDescent="0.25">
      <c r="B126" s="11"/>
      <c r="D126" s="12"/>
      <c r="E126" s="13"/>
      <c r="F126" s="13"/>
      <c r="G126" s="12"/>
      <c r="I126" s="14" t="str">
        <f>IF($A126="","",ROUND((D126*(1-E126)),2))</f>
        <v/>
      </c>
      <c r="J126" s="14" t="str">
        <f>IF($A126="","",ROUND(((I126-G126)*(1-F126)),2))</f>
        <v/>
      </c>
      <c r="K126" s="14" t="str">
        <f>IF($A126="","",ROUND(((I126-G126)*F126),2))</f>
        <v/>
      </c>
    </row>
    <row r="127" spans="1:11" x14ac:dyDescent="0.25">
      <c r="B127" s="11"/>
      <c r="D127" s="12"/>
      <c r="E127" s="13"/>
      <c r="F127" s="13"/>
      <c r="G127" s="12"/>
      <c r="I127" s="14" t="str">
        <f>IF($A127="","",ROUND((D127*(1-E127)),2))</f>
        <v/>
      </c>
      <c r="J127" s="14" t="str">
        <f>IF($A127="","",ROUND(((I127-G127)*(1-F127)),2))</f>
        <v/>
      </c>
      <c r="K127" s="14" t="str">
        <f>IF($A127="","",ROUND(((I127-G127)*F127),2))</f>
        <v/>
      </c>
    </row>
    <row r="128" spans="1:11" x14ac:dyDescent="0.25">
      <c r="B128" s="11"/>
      <c r="D128" s="12"/>
      <c r="E128" s="13"/>
      <c r="F128" s="13"/>
      <c r="G128" s="12"/>
      <c r="I128" s="14" t="str">
        <f>IF($A128="","",ROUND((D128*(1-E128)),2))</f>
        <v/>
      </c>
      <c r="J128" s="14" t="str">
        <f>IF($A128="","",ROUND(((I128-G128)*(1-F128)),2))</f>
        <v/>
      </c>
      <c r="K128" s="14" t="str">
        <f>IF($A128="","",ROUND(((I128-G128)*F128),2))</f>
        <v/>
      </c>
    </row>
    <row r="129" spans="1:11" x14ac:dyDescent="0.25">
      <c r="B129" s="11"/>
      <c r="D129" s="12"/>
      <c r="E129" s="13"/>
      <c r="F129" s="13"/>
      <c r="G129" s="12"/>
      <c r="I129" s="14" t="str">
        <f>IF($A129="","",ROUND((D129*(1-E129)),2))</f>
        <v/>
      </c>
      <c r="J129" s="14" t="str">
        <f>IF($A129="","",ROUND(((I129-G129)*(1-F129)),2))</f>
        <v/>
      </c>
      <c r="K129" s="14" t="str">
        <f>IF($A129="","",ROUND(((I129-G129)*F129),2))</f>
        <v/>
      </c>
    </row>
    <row r="130" spans="1:11" x14ac:dyDescent="0.25">
      <c r="B130" s="11"/>
      <c r="D130" s="12"/>
      <c r="E130" s="13"/>
      <c r="F130" s="13"/>
      <c r="G130" s="12"/>
      <c r="I130" s="14" t="str">
        <f>IF($A130="","",ROUND((D130*(1-E130)),2))</f>
        <v/>
      </c>
      <c r="J130" s="14" t="str">
        <f>IF($A130="","",ROUND(((I130-G130)*(1-F130)),2))</f>
        <v/>
      </c>
      <c r="K130" s="14" t="str">
        <f>IF($A130="","",ROUND(((I130-G130)*F130),2))</f>
        <v/>
      </c>
    </row>
    <row r="131" spans="1:11" x14ac:dyDescent="0.25">
      <c r="B131" s="11"/>
      <c r="D131" s="12"/>
      <c r="E131" s="13"/>
      <c r="F131" s="13"/>
      <c r="G131" s="12"/>
      <c r="I131" s="14" t="str">
        <f>IF($A131="","",ROUND((D131*(1-E131)),2))</f>
        <v/>
      </c>
      <c r="J131" s="14" t="str">
        <f>IF($A131="","",ROUND(((I131-G131)*(1-F131)),2))</f>
        <v/>
      </c>
      <c r="K131" s="14" t="str">
        <f>IF($A131="","",ROUND(((I131-G131)*F131),2))</f>
        <v/>
      </c>
    </row>
    <row r="132" spans="1:11" x14ac:dyDescent="0.25">
      <c r="B132" s="11"/>
      <c r="D132" s="12"/>
      <c r="E132" s="13"/>
      <c r="F132" s="13"/>
      <c r="G132" s="12"/>
      <c r="I132" s="14" t="str">
        <f>IF($A132="","",ROUND((D132*(1-E132)),2))</f>
        <v/>
      </c>
      <c r="J132" s="14" t="str">
        <f>IF($A132="","",ROUND(((I132-G132)*(1-F132)),2))</f>
        <v/>
      </c>
      <c r="K132" s="14" t="str">
        <f>IF($A132="","",ROUND(((I132-G132)*F132),2))</f>
        <v/>
      </c>
    </row>
    <row r="133" spans="1:11" x14ac:dyDescent="0.25">
      <c r="B133" s="11"/>
      <c r="D133" s="12"/>
      <c r="E133" s="13"/>
      <c r="F133" s="13"/>
      <c r="G133" s="12"/>
      <c r="I133" s="14" t="str">
        <f>IF($A133="","",ROUND((D133*(1-E133)),2))</f>
        <v/>
      </c>
      <c r="J133" s="14" t="str">
        <f>IF($A133="","",ROUND(((I133-G133)*(1-F133)),2))</f>
        <v/>
      </c>
      <c r="K133" s="14" t="str">
        <f>IF($A133="","",ROUND(((I133-G133)*F133),2))</f>
        <v/>
      </c>
    </row>
    <row r="134" spans="1:11" x14ac:dyDescent="0.25">
      <c r="B134" s="11"/>
      <c r="D134" s="12"/>
      <c r="E134" s="13"/>
      <c r="F134" s="13"/>
      <c r="G134" s="12"/>
      <c r="I134" s="14" t="str">
        <f>IF($A134="","",ROUND((D134*(1-E134)),2))</f>
        <v/>
      </c>
      <c r="J134" s="14" t="str">
        <f>IF($A134="","",ROUND(((I134-G134)*(1-F134)),2))</f>
        <v/>
      </c>
      <c r="K134" s="14" t="str">
        <f>IF($A134="","",ROUND(((I134-G134)*F134),2))</f>
        <v/>
      </c>
    </row>
    <row r="135" spans="1:11" x14ac:dyDescent="0.25">
      <c r="B135" s="11"/>
      <c r="D135" s="12"/>
      <c r="E135" s="13"/>
      <c r="F135" s="13"/>
      <c r="G135" s="12"/>
      <c r="I135" s="14" t="str">
        <f>IF($A135="","",ROUND((D135*(1-E135)),2))</f>
        <v/>
      </c>
      <c r="J135" s="14" t="str">
        <f>IF($A135="","",ROUND(((I135-G135)*(1-F135)),2))</f>
        <v/>
      </c>
      <c r="K135" s="14" t="str">
        <f>IF($A135="","",ROUND(((I135-G135)*F135),2))</f>
        <v/>
      </c>
    </row>
    <row r="136" spans="1:11" x14ac:dyDescent="0.25">
      <c r="B136" s="11"/>
      <c r="D136" s="12"/>
      <c r="E136" s="13"/>
      <c r="F136" s="13"/>
      <c r="G136" s="12"/>
      <c r="I136" s="14" t="str">
        <f>IF($A136="","",ROUND((D136*(1-E136)),2))</f>
        <v/>
      </c>
      <c r="J136" s="14" t="str">
        <f>IF($A136="","",ROUND(((I136-G136)*(1-F136)),2))</f>
        <v/>
      </c>
      <c r="K136" s="14" t="str">
        <f>IF($A136="","",ROUND(((I136-G136)*F136),2))</f>
        <v/>
      </c>
    </row>
    <row r="137" spans="1:11" x14ac:dyDescent="0.25">
      <c r="B137" s="11"/>
      <c r="D137" s="12"/>
      <c r="E137" s="13"/>
      <c r="F137" s="13"/>
      <c r="G137" s="12"/>
      <c r="I137" s="14" t="str">
        <f>IF($A137="","",ROUND((D137*(1-E137)),2))</f>
        <v/>
      </c>
      <c r="J137" s="14" t="str">
        <f>IF($A137="","",ROUND(((I137-G137)*(1-F137)),2))</f>
        <v/>
      </c>
      <c r="K137" s="14" t="str">
        <f>IF($A137="","",ROUND(((I137-G137)*F137),2))</f>
        <v/>
      </c>
    </row>
    <row r="138" spans="1:11" x14ac:dyDescent="0.25">
      <c r="B138" s="11"/>
      <c r="D138" s="12"/>
      <c r="E138" s="13"/>
      <c r="F138" s="13"/>
      <c r="G138" s="12"/>
      <c r="I138" s="14" t="str">
        <f>IF($A138="","",ROUND((D138*(1-E138)),2))</f>
        <v/>
      </c>
      <c r="J138" s="14" t="str">
        <f>IF($A138="","",ROUND(((I138-G138)*(1-F138)),2))</f>
        <v/>
      </c>
      <c r="K138" s="14" t="str">
        <f>IF($A138="","",ROUND(((I138-G138)*F138),2))</f>
        <v/>
      </c>
    </row>
    <row r="139" spans="1:11" x14ac:dyDescent="0.25">
      <c r="B139" s="11"/>
      <c r="D139" s="12"/>
      <c r="E139" s="13"/>
      <c r="F139" s="13"/>
      <c r="G139" s="12"/>
      <c r="I139" s="14" t="str">
        <f>IF($A139="","",ROUND((D139*(1-E139)),2))</f>
        <v/>
      </c>
      <c r="J139" s="14" t="str">
        <f>IF($A139="","",ROUND(((I139-G139)*(1-F139)),2))</f>
        <v/>
      </c>
      <c r="K139" s="14" t="str">
        <f>IF($A139="","",ROUND(((I139-G139)*F139),2))</f>
        <v/>
      </c>
    </row>
    <row r="140" spans="1:11" x14ac:dyDescent="0.25">
      <c r="B140" s="11"/>
      <c r="D140" s="12"/>
      <c r="E140" s="13"/>
      <c r="F140" s="13"/>
      <c r="G140" s="12"/>
      <c r="I140" s="14" t="str">
        <f>IF($A140="","",ROUND((D140*(1-E140)),2))</f>
        <v/>
      </c>
      <c r="J140" s="14" t="str">
        <f>IF($A140="","",ROUND(((I140-G140)*(1-F140)),2))</f>
        <v/>
      </c>
      <c r="K140" s="14" t="str">
        <f>IF($A140="","",ROUND(((I140-G140)*F140),2))</f>
        <v/>
      </c>
    </row>
    <row r="141" spans="1:11" x14ac:dyDescent="0.25">
      <c r="B141" s="11"/>
      <c r="D141" s="12"/>
      <c r="E141" s="13"/>
      <c r="F141" s="13"/>
      <c r="G141" s="12"/>
      <c r="I141" s="14" t="str">
        <f>IF($A141="","",ROUND((D141*(1-E141)),2))</f>
        <v/>
      </c>
      <c r="J141" s="14" t="str">
        <f>IF($A141="","",ROUND(((I141-G141)*(1-F141)),2))</f>
        <v/>
      </c>
      <c r="K141" s="14" t="str">
        <f>IF($A141="","",ROUND(((I141-G141)*F141),2))</f>
        <v/>
      </c>
    </row>
    <row r="142" spans="1:11" x14ac:dyDescent="0.25">
      <c r="B142" s="11"/>
      <c r="D142" s="12"/>
      <c r="E142" s="13"/>
      <c r="F142" s="13"/>
      <c r="G142" s="12"/>
      <c r="I142" s="14" t="str">
        <f>IF($A142="","",ROUND((D142*(1-E142)),2))</f>
        <v/>
      </c>
      <c r="J142" s="14" t="str">
        <f>IF($A142="","",ROUND(((I142-G142)*(1-F142)),2))</f>
        <v/>
      </c>
      <c r="K142" s="14" t="str">
        <f>IF($A142="","",ROUND(((I142-G142)*F142),2))</f>
        <v/>
      </c>
    </row>
    <row r="143" spans="1:11" x14ac:dyDescent="0.25">
      <c r="B143" s="11"/>
      <c r="D143" s="12"/>
      <c r="E143" s="13"/>
      <c r="F143" s="13"/>
      <c r="G143" s="12"/>
      <c r="I143" s="14" t="str">
        <f>IF($A143="","",ROUND((D143*(1-E143)),2))</f>
        <v/>
      </c>
      <c r="J143" s="14" t="str">
        <f>IF($A143="","",ROUND(((I143-G143)*(1-F143)),2))</f>
        <v/>
      </c>
      <c r="K143" s="14" t="str">
        <f>IF($A143="","",ROUND(((I143-G143)*F143),2))</f>
        <v/>
      </c>
    </row>
    <row r="144" spans="1:11" x14ac:dyDescent="0.25">
      <c r="B144" s="11"/>
      <c r="D144" s="12"/>
      <c r="E144" s="13"/>
      <c r="F144" s="13"/>
      <c r="G144" s="12"/>
      <c r="I144" s="14" t="str">
        <f>IF($A144="","",ROUND((D144*(1-E144)),2))</f>
        <v/>
      </c>
      <c r="J144" s="14" t="str">
        <f>IF($A144="","",ROUND(((I144-G144)*(1-F144)),2))</f>
        <v/>
      </c>
      <c r="K144" s="14" t="str">
        <f>IF($A144="","",ROUND(((I144-G144)*F144),2))</f>
        <v/>
      </c>
    </row>
    <row r="145" spans="1:11" x14ac:dyDescent="0.25">
      <c r="B145" s="11"/>
      <c r="D145" s="12"/>
      <c r="E145" s="13"/>
      <c r="F145" s="13"/>
      <c r="G145" s="12"/>
      <c r="I145" s="14" t="str">
        <f>IF($A145="","",ROUND((D145*(1-E145)),2))</f>
        <v/>
      </c>
      <c r="J145" s="14" t="str">
        <f>IF($A145="","",ROUND(((I145-G145)*(1-F145)),2))</f>
        <v/>
      </c>
      <c r="K145" s="14" t="str">
        <f>IF($A145="","",ROUND(((I145-G145)*F145),2))</f>
        <v/>
      </c>
    </row>
    <row r="146" spans="1:11" x14ac:dyDescent="0.25">
      <c r="B146" s="11"/>
      <c r="D146" s="12"/>
      <c r="E146" s="13"/>
      <c r="F146" s="13"/>
      <c r="G146" s="12"/>
      <c r="I146" s="14" t="str">
        <f>IF($A146="","",ROUND((D146*(1-E146)),2))</f>
        <v/>
      </c>
      <c r="J146" s="14" t="str">
        <f>IF($A146="","",ROUND(((I146-G146)*(1-F146)),2))</f>
        <v/>
      </c>
      <c r="K146" s="14" t="str">
        <f>IF($A146="","",ROUND(((I146-G146)*F146),2))</f>
        <v/>
      </c>
    </row>
    <row r="147" spans="1:11" x14ac:dyDescent="0.25">
      <c r="B147" s="11"/>
      <c r="D147" s="12"/>
      <c r="E147" s="13"/>
      <c r="F147" s="13"/>
      <c r="G147" s="12"/>
      <c r="I147" s="14" t="str">
        <f>IF($A147="","",ROUND((D147*(1-E147)),2))</f>
        <v/>
      </c>
      <c r="J147" s="14" t="str">
        <f>IF($A147="","",ROUND(((I147-G147)*(1-F147)),2))</f>
        <v/>
      </c>
      <c r="K147" s="14" t="str">
        <f>IF($A147="","",ROUND(((I147-G147)*F147),2))</f>
        <v/>
      </c>
    </row>
    <row r="148" spans="1:11" x14ac:dyDescent="0.25">
      <c r="B148" s="11"/>
      <c r="D148" s="12"/>
      <c r="E148" s="13"/>
      <c r="F148" s="13"/>
      <c r="G148" s="12"/>
      <c r="I148" s="14" t="str">
        <f>IF($A148="","",ROUND((D148*(1-E148)),2))</f>
        <v/>
      </c>
      <c r="J148" s="14" t="str">
        <f>IF($A148="","",ROUND(((I148-G148)*(1-F148)),2))</f>
        <v/>
      </c>
      <c r="K148" s="14" t="str">
        <f>IF($A148="","",ROUND(((I148-G148)*F148),2))</f>
        <v/>
      </c>
    </row>
    <row r="149" spans="1:11" x14ac:dyDescent="0.25">
      <c r="B149" s="11"/>
      <c r="D149" s="12"/>
      <c r="E149" s="13"/>
      <c r="F149" s="13"/>
      <c r="G149" s="12"/>
      <c r="I149" s="14" t="str">
        <f>IF($A149="","",ROUND((D149*(1-E149)),2))</f>
        <v/>
      </c>
      <c r="J149" s="14" t="str">
        <f>IF($A149="","",ROUND(((I149-G149)*(1-F149)),2))</f>
        <v/>
      </c>
      <c r="K149" s="14" t="str">
        <f>IF($A149="","",ROUND(((I149-G149)*F149),2))</f>
        <v/>
      </c>
    </row>
    <row r="150" spans="1:11" x14ac:dyDescent="0.25">
      <c r="B150" s="11"/>
      <c r="D150" s="12"/>
      <c r="E150" s="13"/>
      <c r="F150" s="13"/>
      <c r="G150" s="12"/>
      <c r="I150" s="14" t="str">
        <f>IF($A150="","",ROUND((D150*(1-E150)),2))</f>
        <v/>
      </c>
      <c r="J150" s="14" t="str">
        <f>IF($A150="","",ROUND(((I150-G150)*(1-F150)),2))</f>
        <v/>
      </c>
      <c r="K150" s="14" t="str">
        <f>IF($A150="","",ROUND(((I150-G150)*F150),2))</f>
        <v/>
      </c>
    </row>
    <row r="151" spans="1:11" x14ac:dyDescent="0.25">
      <c r="B151" s="11"/>
      <c r="D151" s="12"/>
      <c r="E151" s="13"/>
      <c r="F151" s="13"/>
      <c r="G151" s="12"/>
      <c r="I151" s="14" t="str">
        <f>IF($A151="","",ROUND((D151*(1-E151)),2))</f>
        <v/>
      </c>
      <c r="J151" s="14" t="str">
        <f>IF($A151="","",ROUND(((I151-G151)*(1-F151)),2))</f>
        <v/>
      </c>
      <c r="K151" s="14" t="str">
        <f>IF($A151="","",ROUND(((I151-G151)*F151),2))</f>
        <v/>
      </c>
    </row>
    <row r="152" spans="1:11" x14ac:dyDescent="0.25">
      <c r="B152" s="11"/>
      <c r="D152" s="12"/>
      <c r="E152" s="13"/>
      <c r="F152" s="13"/>
      <c r="G152" s="12"/>
      <c r="I152" s="14" t="str">
        <f>IF($A152="","",ROUND((D152*(1-E152)),2))</f>
        <v/>
      </c>
      <c r="J152" s="14" t="str">
        <f>IF($A152="","",ROUND(((I152-G152)*(1-F152)),2))</f>
        <v/>
      </c>
      <c r="K152" s="14" t="str">
        <f>IF($A152="","",ROUND(((I152-G152)*F152),2))</f>
        <v/>
      </c>
    </row>
    <row r="153" spans="1:11" x14ac:dyDescent="0.25">
      <c r="B153" s="11"/>
      <c r="D153" s="12"/>
      <c r="E153" s="13"/>
      <c r="F153" s="13"/>
      <c r="G153" s="12"/>
      <c r="I153" s="14" t="str">
        <f>IF($A153="","",ROUND((D153*(1-E153)),2))</f>
        <v/>
      </c>
      <c r="J153" s="14" t="str">
        <f>IF($A153="","",ROUND(((I153-G153)*(1-F153)),2))</f>
        <v/>
      </c>
      <c r="K153" s="14" t="str">
        <f>IF($A153="","",ROUND(((I153-G153)*F153),2))</f>
        <v/>
      </c>
    </row>
    <row r="154" spans="1:11" x14ac:dyDescent="0.25">
      <c r="B154" s="11"/>
      <c r="D154" s="12"/>
      <c r="E154" s="13"/>
      <c r="F154" s="13"/>
      <c r="G154" s="12"/>
      <c r="I154" s="14" t="str">
        <f>IF($A154="","",ROUND((D154*(1-E154)),2))</f>
        <v/>
      </c>
      <c r="J154" s="14" t="str">
        <f>IF($A154="","",ROUND(((I154-G154)*(1-F154)),2))</f>
        <v/>
      </c>
      <c r="K154" s="14" t="str">
        <f>IF($A154="","",ROUND(((I154-G154)*F154),2))</f>
        <v/>
      </c>
    </row>
    <row r="155" spans="1:11" x14ac:dyDescent="0.25">
      <c r="B155" s="11"/>
      <c r="D155" s="12"/>
      <c r="E155" s="13"/>
      <c r="F155" s="13"/>
      <c r="G155" s="12"/>
      <c r="I155" s="14" t="str">
        <f>IF($A155="","",ROUND((D155*(1-E155)),2))</f>
        <v/>
      </c>
      <c r="J155" s="14" t="str">
        <f>IF($A155="","",ROUND(((I155-G155)*(1-F155)),2))</f>
        <v/>
      </c>
      <c r="K155" s="14" t="str">
        <f>IF($A155="","",ROUND(((I155-G155)*F155),2))</f>
        <v/>
      </c>
    </row>
    <row r="156" spans="1:11" x14ac:dyDescent="0.25">
      <c r="B156" s="11"/>
      <c r="D156" s="12"/>
      <c r="E156" s="13"/>
      <c r="F156" s="13"/>
      <c r="G156" s="12"/>
      <c r="I156" s="14" t="str">
        <f>IF($A156="","",ROUND((D156*(1-E156)),2))</f>
        <v/>
      </c>
      <c r="J156" s="14" t="str">
        <f>IF($A156="","",ROUND(((I156-G156)*(1-F156)),2))</f>
        <v/>
      </c>
      <c r="K156" s="14" t="str">
        <f>IF($A156="","",ROUND(((I156-G156)*F156),2))</f>
        <v/>
      </c>
    </row>
    <row r="157" spans="1:11" x14ac:dyDescent="0.25">
      <c r="B157" s="11"/>
      <c r="D157" s="12"/>
      <c r="E157" s="13"/>
      <c r="F157" s="13"/>
      <c r="G157" s="12"/>
      <c r="I157" s="14" t="str">
        <f>IF($A157="","",ROUND((D157*(1-E157)),2))</f>
        <v/>
      </c>
      <c r="J157" s="14" t="str">
        <f>IF($A157="","",ROUND(((I157-G157)*(1-F157)),2))</f>
        <v/>
      </c>
      <c r="K157" s="14" t="str">
        <f>IF($A157="","",ROUND(((I157-G157)*F157),2))</f>
        <v/>
      </c>
    </row>
    <row r="158" spans="1:11" x14ac:dyDescent="0.25">
      <c r="B158" s="11"/>
      <c r="D158" s="12"/>
      <c r="E158" s="13"/>
      <c r="F158" s="13"/>
      <c r="G158" s="12"/>
      <c r="I158" s="14" t="str">
        <f>IF($A158="","",ROUND((D158*(1-E158)),2))</f>
        <v/>
      </c>
      <c r="J158" s="14" t="str">
        <f>IF($A158="","",ROUND(((I158-G158)*(1-F158)),2))</f>
        <v/>
      </c>
      <c r="K158" s="14" t="str">
        <f>IF($A158="","",ROUND(((I158-G158)*F158),2))</f>
        <v/>
      </c>
    </row>
    <row r="159" spans="1:11" x14ac:dyDescent="0.25">
      <c r="B159" s="11"/>
      <c r="D159" s="12"/>
      <c r="E159" s="13"/>
      <c r="F159" s="13"/>
      <c r="G159" s="12"/>
      <c r="I159" s="14" t="str">
        <f>IF($A159="","",ROUND((D159*(1-E159)),2))</f>
        <v/>
      </c>
      <c r="J159" s="14" t="str">
        <f>IF($A159="","",ROUND(((I159-G159)*(1-F159)),2))</f>
        <v/>
      </c>
      <c r="K159" s="14" t="str">
        <f>IF($A159="","",ROUND(((I159-G159)*F159),2))</f>
        <v/>
      </c>
    </row>
    <row r="160" spans="1:11" x14ac:dyDescent="0.25">
      <c r="B160" s="11"/>
      <c r="D160" s="12"/>
      <c r="E160" s="13"/>
      <c r="F160" s="13"/>
      <c r="G160" s="12"/>
      <c r="I160" s="14" t="str">
        <f>IF($A160="","",ROUND((D160*(1-E160)),2))</f>
        <v/>
      </c>
      <c r="J160" s="14" t="str">
        <f>IF($A160="","",ROUND(((I160-G160)*(1-F160)),2))</f>
        <v/>
      </c>
      <c r="K160" s="14" t="str">
        <f>IF($A160="","",ROUND(((I160-G160)*F160),2))</f>
        <v/>
      </c>
    </row>
    <row r="161" spans="1:11" x14ac:dyDescent="0.25">
      <c r="B161" s="11"/>
      <c r="D161" s="12"/>
      <c r="E161" s="13"/>
      <c r="F161" s="13"/>
      <c r="G161" s="12"/>
      <c r="I161" s="14" t="str">
        <f>IF($A161="","",ROUND((D161*(1-E161)),2))</f>
        <v/>
      </c>
      <c r="J161" s="14" t="str">
        <f>IF($A161="","",ROUND(((I161-G161)*(1-F161)),2))</f>
        <v/>
      </c>
      <c r="K161" s="14" t="str">
        <f>IF($A161="","",ROUND(((I161-G161)*F161),2))</f>
        <v/>
      </c>
    </row>
    <row r="162" spans="1:11" x14ac:dyDescent="0.25">
      <c r="B162" s="11"/>
      <c r="D162" s="12"/>
      <c r="E162" s="13"/>
      <c r="F162" s="13"/>
      <c r="G162" s="12"/>
      <c r="I162" s="14" t="str">
        <f>IF($A162="","",ROUND((D162*(1-E162)),2))</f>
        <v/>
      </c>
      <c r="J162" s="14" t="str">
        <f>IF($A162="","",ROUND(((I162-G162)*(1-F162)),2))</f>
        <v/>
      </c>
      <c r="K162" s="14" t="str">
        <f>IF($A162="","",ROUND(((I162-G162)*F162),2))</f>
        <v/>
      </c>
    </row>
    <row r="163" spans="1:11" x14ac:dyDescent="0.25">
      <c r="B163" s="11"/>
      <c r="D163" s="12"/>
      <c r="E163" s="13"/>
      <c r="F163" s="13"/>
      <c r="G163" s="12"/>
      <c r="I163" s="14" t="str">
        <f>IF($A163="","",ROUND((D163*(1-E163)),2))</f>
        <v/>
      </c>
      <c r="J163" s="14" t="str">
        <f>IF($A163="","",ROUND(((I163-G163)*(1-F163)),2))</f>
        <v/>
      </c>
      <c r="K163" s="14" t="str">
        <f>IF($A163="","",ROUND(((I163-G163)*F163),2))</f>
        <v/>
      </c>
    </row>
    <row r="164" spans="1:11" x14ac:dyDescent="0.25">
      <c r="B164" s="11"/>
      <c r="D164" s="12"/>
      <c r="E164" s="13"/>
      <c r="F164" s="13"/>
      <c r="G164" s="12"/>
      <c r="I164" s="14" t="str">
        <f>IF($A164="","",ROUND((D164*(1-E164)),2))</f>
        <v/>
      </c>
      <c r="J164" s="14" t="str">
        <f>IF($A164="","",ROUND(((I164-G164)*(1-F164)),2))</f>
        <v/>
      </c>
      <c r="K164" s="14" t="str">
        <f>IF($A164="","",ROUND(((I164-G164)*F164),2))</f>
        <v/>
      </c>
    </row>
    <row r="165" spans="1:11" x14ac:dyDescent="0.25">
      <c r="B165" s="11"/>
      <c r="D165" s="12"/>
      <c r="E165" s="13"/>
      <c r="F165" s="13"/>
      <c r="G165" s="12"/>
      <c r="I165" s="14" t="str">
        <f>IF($A165="","",ROUND((D165*(1-E165)),2))</f>
        <v/>
      </c>
      <c r="J165" s="14" t="str">
        <f>IF($A165="","",ROUND(((I165-G165)*(1-F165)),2))</f>
        <v/>
      </c>
      <c r="K165" s="14" t="str">
        <f>IF($A165="","",ROUND(((I165-G165)*F165),2))</f>
        <v/>
      </c>
    </row>
    <row r="166" spans="1:11" x14ac:dyDescent="0.25">
      <c r="B166" s="11"/>
      <c r="D166" s="12"/>
      <c r="E166" s="13"/>
      <c r="F166" s="13"/>
      <c r="G166" s="12"/>
      <c r="I166" s="14" t="str">
        <f>IF($A166="","",ROUND((D166*(1-E166)),2))</f>
        <v/>
      </c>
      <c r="J166" s="14" t="str">
        <f>IF($A166="","",ROUND(((I166-G166)*(1-F166)),2))</f>
        <v/>
      </c>
      <c r="K166" s="14" t="str">
        <f>IF($A166="","",ROUND(((I166-G166)*F166),2))</f>
        <v/>
      </c>
    </row>
    <row r="167" spans="1:11" x14ac:dyDescent="0.25">
      <c r="B167" s="11"/>
      <c r="D167" s="12"/>
      <c r="E167" s="13"/>
      <c r="F167" s="13"/>
      <c r="G167" s="12"/>
      <c r="I167" s="14" t="str">
        <f>IF($A167="","",ROUND((D167*(1-E167)),2))</f>
        <v/>
      </c>
      <c r="J167" s="14" t="str">
        <f>IF($A167="","",ROUND(((I167-G167)*(1-F167)),2))</f>
        <v/>
      </c>
      <c r="K167" s="14" t="str">
        <f>IF($A167="","",ROUND(((I167-G167)*F167),2))</f>
        <v/>
      </c>
    </row>
    <row r="168" spans="1:11" x14ac:dyDescent="0.25">
      <c r="B168" s="11"/>
      <c r="D168" s="12"/>
      <c r="E168" s="13"/>
      <c r="F168" s="13"/>
      <c r="G168" s="12"/>
      <c r="I168" s="14" t="str">
        <f>IF($A168="","",ROUND((D168*(1-E168)),2))</f>
        <v/>
      </c>
      <c r="J168" s="14" t="str">
        <f>IF($A168="","",ROUND(((I168-G168)*(1-F168)),2))</f>
        <v/>
      </c>
      <c r="K168" s="14" t="str">
        <f>IF($A168="","",ROUND(((I168-G168)*F168),2))</f>
        <v/>
      </c>
    </row>
    <row r="169" spans="1:11" x14ac:dyDescent="0.25">
      <c r="B169" s="11"/>
      <c r="D169" s="12"/>
      <c r="E169" s="13"/>
      <c r="F169" s="13"/>
      <c r="G169" s="12"/>
      <c r="I169" s="14" t="str">
        <f>IF($A169="","",ROUND((D169*(1-E169)),2))</f>
        <v/>
      </c>
      <c r="J169" s="14" t="str">
        <f>IF($A169="","",ROUND(((I169-G169)*(1-F169)),2))</f>
        <v/>
      </c>
      <c r="K169" s="14" t="str">
        <f>IF($A169="","",ROUND(((I169-G169)*F169),2))</f>
        <v/>
      </c>
    </row>
    <row r="170" spans="1:11" x14ac:dyDescent="0.25">
      <c r="B170" s="11"/>
      <c r="D170" s="12"/>
      <c r="E170" s="13"/>
      <c r="F170" s="13"/>
      <c r="G170" s="12"/>
      <c r="I170" s="14" t="str">
        <f>IF($A170="","",ROUND((D170*(1-E170)),2))</f>
        <v/>
      </c>
      <c r="J170" s="14" t="str">
        <f>IF($A170="","",ROUND(((I170-G170)*(1-F170)),2))</f>
        <v/>
      </c>
      <c r="K170" s="14" t="str">
        <f>IF($A170="","",ROUND(((I170-G170)*F170),2))</f>
        <v/>
      </c>
    </row>
    <row r="171" spans="1:11" x14ac:dyDescent="0.25">
      <c r="B171" s="11"/>
      <c r="D171" s="12"/>
      <c r="E171" s="13"/>
      <c r="F171" s="13"/>
      <c r="G171" s="12"/>
      <c r="I171" s="14" t="str">
        <f>IF($A171="","",ROUND((D171*(1-E171)),2))</f>
        <v/>
      </c>
      <c r="J171" s="14" t="str">
        <f>IF($A171="","",ROUND(((I171-G171)*(1-F171)),2))</f>
        <v/>
      </c>
      <c r="K171" s="14" t="str">
        <f>IF($A171="","",ROUND(((I171-G171)*F171),2))</f>
        <v/>
      </c>
    </row>
    <row r="172" spans="1:11" x14ac:dyDescent="0.25">
      <c r="B172" s="11"/>
      <c r="D172" s="12"/>
      <c r="E172" s="13"/>
      <c r="F172" s="13"/>
      <c r="G172" s="12"/>
      <c r="I172" s="14" t="str">
        <f>IF($A172="","",ROUND((D172*(1-E172)),2))</f>
        <v/>
      </c>
      <c r="J172" s="14" t="str">
        <f>IF($A172="","",ROUND(((I172-G172)*(1-F172)),2))</f>
        <v/>
      </c>
      <c r="K172" s="14" t="str">
        <f>IF($A172="","",ROUND(((I172-G172)*F172),2))</f>
        <v/>
      </c>
    </row>
    <row r="173" spans="1:11" x14ac:dyDescent="0.25">
      <c r="B173" s="11"/>
      <c r="D173" s="12"/>
      <c r="E173" s="13"/>
      <c r="F173" s="13"/>
      <c r="G173" s="12"/>
      <c r="I173" s="14" t="str">
        <f>IF($A173="","",ROUND((D173*(1-E173)),2))</f>
        <v/>
      </c>
      <c r="J173" s="14" t="str">
        <f>IF($A173="","",ROUND(((I173-G173)*(1-F173)),2))</f>
        <v/>
      </c>
      <c r="K173" s="14" t="str">
        <f>IF($A173="","",ROUND(((I173-G173)*F173),2))</f>
        <v/>
      </c>
    </row>
    <row r="174" spans="1:11" x14ac:dyDescent="0.25">
      <c r="B174" s="11"/>
      <c r="D174" s="12"/>
      <c r="E174" s="13"/>
      <c r="F174" s="13"/>
      <c r="G174" s="12"/>
      <c r="I174" s="14" t="str">
        <f>IF($A174="","",ROUND((D174*(1-E174)),2))</f>
        <v/>
      </c>
      <c r="J174" s="14" t="str">
        <f>IF($A174="","",ROUND(((I174-G174)*(1-F174)),2))</f>
        <v/>
      </c>
      <c r="K174" s="14" t="str">
        <f>IF($A174="","",ROUND(((I174-G174)*F174),2))</f>
        <v/>
      </c>
    </row>
    <row r="175" spans="1:11" x14ac:dyDescent="0.25">
      <c r="B175" s="11"/>
      <c r="D175" s="12"/>
      <c r="E175" s="13"/>
      <c r="F175" s="13"/>
      <c r="G175" s="12"/>
      <c r="I175" s="14" t="str">
        <f>IF($A175="","",ROUND((D175*(1-E175)),2))</f>
        <v/>
      </c>
      <c r="J175" s="14" t="str">
        <f>IF($A175="","",ROUND(((I175-G175)*(1-F175)),2))</f>
        <v/>
      </c>
      <c r="K175" s="14" t="str">
        <f>IF($A175="","",ROUND(((I175-G175)*F175),2))</f>
        <v/>
      </c>
    </row>
    <row r="176" spans="1:11" x14ac:dyDescent="0.25">
      <c r="B176" s="11"/>
      <c r="D176" s="12"/>
      <c r="E176" s="13"/>
      <c r="F176" s="13"/>
      <c r="G176" s="12"/>
      <c r="I176" s="14" t="str">
        <f>IF($A176="","",ROUND((D176*(1-E176)),2))</f>
        <v/>
      </c>
      <c r="J176" s="14" t="str">
        <f>IF($A176="","",ROUND(((I176-G176)*(1-F176)),2))</f>
        <v/>
      </c>
      <c r="K176" s="14" t="str">
        <f>IF($A176="","",ROUND(((I176-G176)*F176),2))</f>
        <v/>
      </c>
    </row>
    <row r="177" spans="1:11" x14ac:dyDescent="0.25">
      <c r="B177" s="11"/>
      <c r="D177" s="12"/>
      <c r="E177" s="13"/>
      <c r="F177" s="13"/>
      <c r="G177" s="12"/>
      <c r="I177" s="14" t="str">
        <f>IF($A177="","",ROUND((D177*(1-E177)),2))</f>
        <v/>
      </c>
      <c r="J177" s="14" t="str">
        <f>IF($A177="","",ROUND(((I177-G177)*(1-F177)),2))</f>
        <v/>
      </c>
      <c r="K177" s="14" t="str">
        <f>IF($A177="","",ROUND(((I177-G177)*F177),2))</f>
        <v/>
      </c>
    </row>
    <row r="178" spans="1:11" x14ac:dyDescent="0.25">
      <c r="B178" s="11"/>
      <c r="D178" s="12"/>
      <c r="E178" s="13"/>
      <c r="F178" s="13"/>
      <c r="G178" s="12"/>
      <c r="I178" s="14" t="str">
        <f>IF($A178="","",ROUND((D178*(1-E178)),2))</f>
        <v/>
      </c>
      <c r="J178" s="14" t="str">
        <f>IF($A178="","",ROUND(((I178-G178)*(1-F178)),2))</f>
        <v/>
      </c>
      <c r="K178" s="14" t="str">
        <f>IF($A178="","",ROUND(((I178-G178)*F178),2))</f>
        <v/>
      </c>
    </row>
    <row r="179" spans="1:11" x14ac:dyDescent="0.25">
      <c r="B179" s="11"/>
      <c r="D179" s="12"/>
      <c r="E179" s="13"/>
      <c r="F179" s="13"/>
      <c r="G179" s="12"/>
      <c r="I179" s="14" t="str">
        <f>IF($A179="","",ROUND((D179*(1-E179)),2))</f>
        <v/>
      </c>
      <c r="J179" s="14" t="str">
        <f>IF($A179="","",ROUND(((I179-G179)*(1-F179)),2))</f>
        <v/>
      </c>
      <c r="K179" s="14" t="str">
        <f>IF($A179="","",ROUND(((I179-G179)*F179),2))</f>
        <v/>
      </c>
    </row>
    <row r="180" spans="1:11" x14ac:dyDescent="0.25">
      <c r="B180" s="11"/>
      <c r="D180" s="12"/>
      <c r="E180" s="13"/>
      <c r="F180" s="13"/>
      <c r="G180" s="12"/>
      <c r="I180" s="14" t="str">
        <f>IF($A180="","",ROUND((D180*(1-E180)),2))</f>
        <v/>
      </c>
      <c r="J180" s="14" t="str">
        <f>IF($A180="","",ROUND(((I180-G180)*(1-F180)),2))</f>
        <v/>
      </c>
      <c r="K180" s="14" t="str">
        <f>IF($A180="","",ROUND(((I180-G180)*F180),2))</f>
        <v/>
      </c>
    </row>
    <row r="181" spans="1:11" x14ac:dyDescent="0.25">
      <c r="B181" s="11"/>
      <c r="D181" s="12"/>
      <c r="E181" s="13"/>
      <c r="F181" s="13"/>
      <c r="G181" s="12"/>
      <c r="I181" s="14" t="str">
        <f>IF($A181="","",ROUND((D181*(1-E181)),2))</f>
        <v/>
      </c>
      <c r="J181" s="14" t="str">
        <f>IF($A181="","",ROUND(((I181-G181)*(1-F181)),2))</f>
        <v/>
      </c>
      <c r="K181" s="14" t="str">
        <f>IF($A181="","",ROUND(((I181-G181)*F181),2))</f>
        <v/>
      </c>
    </row>
    <row r="182" spans="1:11" x14ac:dyDescent="0.25">
      <c r="B182" s="11"/>
      <c r="D182" s="12"/>
      <c r="E182" s="13"/>
      <c r="F182" s="13"/>
      <c r="G182" s="12"/>
      <c r="I182" s="14" t="str">
        <f>IF($A182="","",ROUND((D182*(1-E182)),2))</f>
        <v/>
      </c>
      <c r="J182" s="14" t="str">
        <f>IF($A182="","",ROUND(((I182-G182)*(1-F182)),2))</f>
        <v/>
      </c>
      <c r="K182" s="14" t="str">
        <f>IF($A182="","",ROUND(((I182-G182)*F182),2))</f>
        <v/>
      </c>
    </row>
    <row r="183" spans="1:11" x14ac:dyDescent="0.25">
      <c r="B183" s="11"/>
      <c r="D183" s="12"/>
      <c r="E183" s="13"/>
      <c r="F183" s="13"/>
      <c r="G183" s="12"/>
      <c r="I183" s="14" t="str">
        <f>IF($A183="","",ROUND((D183*(1-E183)),2))</f>
        <v/>
      </c>
      <c r="J183" s="14" t="str">
        <f>IF($A183="","",ROUND(((I183-G183)*(1-F183)),2))</f>
        <v/>
      </c>
      <c r="K183" s="14" t="str">
        <f>IF($A183="","",ROUND(((I183-G183)*F183),2))</f>
        <v/>
      </c>
    </row>
    <row r="184" spans="1:11" x14ac:dyDescent="0.25">
      <c r="B184" s="11"/>
      <c r="D184" s="12"/>
      <c r="E184" s="13"/>
      <c r="F184" s="13"/>
      <c r="G184" s="12"/>
      <c r="I184" s="14" t="str">
        <f>IF($A184="","",ROUND((D184*(1-E184)),2))</f>
        <v/>
      </c>
      <c r="J184" s="14" t="str">
        <f>IF($A184="","",ROUND(((I184-G184)*(1-F184)),2))</f>
        <v/>
      </c>
      <c r="K184" s="14" t="str">
        <f>IF($A184="","",ROUND(((I184-G184)*F184),2))</f>
        <v/>
      </c>
    </row>
    <row r="185" spans="1:11" x14ac:dyDescent="0.25">
      <c r="B185" s="11"/>
      <c r="D185" s="12"/>
      <c r="E185" s="13"/>
      <c r="F185" s="13"/>
      <c r="G185" s="12"/>
      <c r="I185" s="14" t="str">
        <f>IF($A185="","",ROUND((D185*(1-E185)),2))</f>
        <v/>
      </c>
      <c r="J185" s="14" t="str">
        <f>IF($A185="","",ROUND(((I185-G185)*(1-F185)),2))</f>
        <v/>
      </c>
      <c r="K185" s="14" t="str">
        <f>IF($A185="","",ROUND(((I185-G185)*F185),2))</f>
        <v/>
      </c>
    </row>
    <row r="186" spans="1:11" x14ac:dyDescent="0.25">
      <c r="B186" s="11"/>
      <c r="D186" s="12"/>
      <c r="E186" s="13"/>
      <c r="F186" s="13"/>
      <c r="G186" s="12"/>
      <c r="I186" s="14" t="str">
        <f>IF($A186="","",ROUND((D186*(1-E186)),2))</f>
        <v/>
      </c>
      <c r="J186" s="14" t="str">
        <f>IF($A186="","",ROUND(((I186-G186)*(1-F186)),2))</f>
        <v/>
      </c>
      <c r="K186" s="14" t="str">
        <f>IF($A186="","",ROUND(((I186-G186)*F186),2))</f>
        <v/>
      </c>
    </row>
    <row r="187" spans="1:11" x14ac:dyDescent="0.25">
      <c r="B187" s="11"/>
      <c r="D187" s="12"/>
      <c r="E187" s="13"/>
      <c r="F187" s="13"/>
      <c r="G187" s="12"/>
      <c r="I187" s="14" t="str">
        <f>IF($A187="","",ROUND((D187*(1-E187)),2))</f>
        <v/>
      </c>
      <c r="J187" s="14" t="str">
        <f>IF($A187="","",ROUND(((I187-G187)*(1-F187)),2))</f>
        <v/>
      </c>
      <c r="K187" s="14" t="str">
        <f>IF($A187="","",ROUND(((I187-G187)*F187),2))</f>
        <v/>
      </c>
    </row>
    <row r="188" spans="1:11" x14ac:dyDescent="0.25">
      <c r="B188" s="11"/>
      <c r="D188" s="12"/>
      <c r="E188" s="13"/>
      <c r="F188" s="13"/>
      <c r="G188" s="12"/>
      <c r="I188" s="14" t="str">
        <f>IF($A188="","",ROUND((D188*(1-E188)),2))</f>
        <v/>
      </c>
      <c r="J188" s="14" t="str">
        <f>IF($A188="","",ROUND(((I188-G188)*(1-F188)),2))</f>
        <v/>
      </c>
      <c r="K188" s="14" t="str">
        <f>IF($A188="","",ROUND(((I188-G188)*F188),2))</f>
        <v/>
      </c>
    </row>
    <row r="189" spans="1:11" x14ac:dyDescent="0.25">
      <c r="B189" s="11"/>
      <c r="D189" s="12"/>
      <c r="E189" s="13"/>
      <c r="F189" s="13"/>
      <c r="G189" s="12"/>
      <c r="I189" s="14" t="str">
        <f>IF($A189="","",ROUND((D189*(1-E189)),2))</f>
        <v/>
      </c>
      <c r="J189" s="14" t="str">
        <f>IF($A189="","",ROUND(((I189-G189)*(1-F189)),2))</f>
        <v/>
      </c>
      <c r="K189" s="14" t="str">
        <f>IF($A189="","",ROUND(((I189-G189)*F189),2))</f>
        <v/>
      </c>
    </row>
    <row r="190" spans="1:11" x14ac:dyDescent="0.25">
      <c r="B190" s="11"/>
      <c r="D190" s="12"/>
      <c r="E190" s="13"/>
      <c r="F190" s="13"/>
      <c r="G190" s="12"/>
      <c r="I190" s="14" t="str">
        <f>IF($A190="","",ROUND((D190*(1-E190)),2))</f>
        <v/>
      </c>
      <c r="J190" s="14" t="str">
        <f>IF($A190="","",ROUND(((I190-G190)*(1-F190)),2))</f>
        <v/>
      </c>
      <c r="K190" s="14" t="str">
        <f>IF($A190="","",ROUND(((I190-G190)*F190),2))</f>
        <v/>
      </c>
    </row>
    <row r="191" spans="1:11" x14ac:dyDescent="0.25">
      <c r="B191" s="11"/>
      <c r="D191" s="12"/>
      <c r="E191" s="13"/>
      <c r="F191" s="13"/>
      <c r="G191" s="12"/>
      <c r="I191" s="14" t="str">
        <f>IF($A191="","",ROUND((D191*(1-E191)),2))</f>
        <v/>
      </c>
      <c r="J191" s="14" t="str">
        <f>IF($A191="","",ROUND(((I191-G191)*(1-F191)),2))</f>
        <v/>
      </c>
      <c r="K191" s="14" t="str">
        <f>IF($A191="","",ROUND(((I191-G191)*F191),2))</f>
        <v/>
      </c>
    </row>
    <row r="192" spans="1:11" x14ac:dyDescent="0.25">
      <c r="B192" s="11"/>
      <c r="D192" s="12"/>
      <c r="E192" s="13"/>
      <c r="F192" s="13"/>
      <c r="G192" s="12"/>
      <c r="I192" s="14" t="str">
        <f>IF($A192="","",ROUND((D192*(1-E192)),2))</f>
        <v/>
      </c>
      <c r="J192" s="14" t="str">
        <f>IF($A192="","",ROUND(((I192-G192)*(1-F192)),2))</f>
        <v/>
      </c>
      <c r="K192" s="14" t="str">
        <f>IF($A192="","",ROUND(((I192-G192)*F192),2))</f>
        <v/>
      </c>
    </row>
    <row r="193" spans="1:11" x14ac:dyDescent="0.25">
      <c r="B193" s="11"/>
      <c r="D193" s="12"/>
      <c r="E193" s="13"/>
      <c r="F193" s="13"/>
      <c r="G193" s="12"/>
      <c r="I193" s="14" t="str">
        <f>IF($A193="","",ROUND((D193*(1-E193)),2))</f>
        <v/>
      </c>
      <c r="J193" s="14" t="str">
        <f>IF($A193="","",ROUND(((I193-G193)*(1-F193)),2))</f>
        <v/>
      </c>
      <c r="K193" s="14" t="str">
        <f>IF($A193="","",ROUND(((I193-G193)*F193),2))</f>
        <v/>
      </c>
    </row>
    <row r="194" spans="1:11" x14ac:dyDescent="0.25">
      <c r="B194" s="11"/>
      <c r="D194" s="12"/>
      <c r="E194" s="13"/>
      <c r="F194" s="13"/>
      <c r="G194" s="12"/>
      <c r="I194" s="14" t="str">
        <f>IF($A194="","",ROUND((D194*(1-E194)),2))</f>
        <v/>
      </c>
      <c r="J194" s="14" t="str">
        <f>IF($A194="","",ROUND(((I194-G194)*(1-F194)),2))</f>
        <v/>
      </c>
      <c r="K194" s="14" t="str">
        <f>IF($A194="","",ROUND(((I194-G194)*F194),2))</f>
        <v/>
      </c>
    </row>
    <row r="195" spans="1:11" x14ac:dyDescent="0.25">
      <c r="B195" s="11"/>
      <c r="D195" s="12"/>
      <c r="E195" s="13"/>
      <c r="F195" s="13"/>
      <c r="G195" s="12"/>
      <c r="I195" s="14" t="str">
        <f>IF($A195="","",ROUND((D195*(1-E195)),2))</f>
        <v/>
      </c>
      <c r="J195" s="14" t="str">
        <f>IF($A195="","",ROUND(((I195-G195)*(1-F195)),2))</f>
        <v/>
      </c>
      <c r="K195" s="14" t="str">
        <f>IF($A195="","",ROUND(((I195-G195)*F195),2))</f>
        <v/>
      </c>
    </row>
    <row r="196" spans="1:11" x14ac:dyDescent="0.25">
      <c r="B196" s="11"/>
      <c r="D196" s="12"/>
      <c r="E196" s="13"/>
      <c r="F196" s="13"/>
      <c r="G196" s="12"/>
      <c r="I196" s="14" t="str">
        <f>IF($A196="","",ROUND((D196*(1-E196)),2))</f>
        <v/>
      </c>
      <c r="J196" s="14" t="str">
        <f>IF($A196="","",ROUND(((I196-G196)*(1-F196)),2))</f>
        <v/>
      </c>
      <c r="K196" s="14" t="str">
        <f>IF($A196="","",ROUND(((I196-G196)*F196),2))</f>
        <v/>
      </c>
    </row>
    <row r="197" spans="1:11" x14ac:dyDescent="0.25">
      <c r="B197" s="11"/>
      <c r="D197" s="12"/>
      <c r="E197" s="13"/>
      <c r="F197" s="13"/>
      <c r="G197" s="12"/>
      <c r="I197" s="14" t="str">
        <f>IF($A197="","",ROUND((D197*(1-E197)),2))</f>
        <v/>
      </c>
      <c r="J197" s="14" t="str">
        <f>IF($A197="","",ROUND(((I197-G197)*(1-F197)),2))</f>
        <v/>
      </c>
      <c r="K197" s="14" t="str">
        <f>IF($A197="","",ROUND(((I197-G197)*F197),2))</f>
        <v/>
      </c>
    </row>
    <row r="198" spans="1:11" x14ac:dyDescent="0.25">
      <c r="B198" s="11"/>
      <c r="D198" s="12"/>
      <c r="E198" s="13"/>
      <c r="F198" s="13"/>
      <c r="G198" s="12"/>
      <c r="I198" s="14" t="str">
        <f>IF($A198="","",ROUND((D198*(1-E198)),2))</f>
        <v/>
      </c>
      <c r="J198" s="14" t="str">
        <f>IF($A198="","",ROUND(((I198-G198)*(1-F198)),2))</f>
        <v/>
      </c>
      <c r="K198" s="14" t="str">
        <f>IF($A198="","",ROUND(((I198-G198)*F198),2))</f>
        <v/>
      </c>
    </row>
    <row r="199" spans="1:11" x14ac:dyDescent="0.25">
      <c r="B199" s="11"/>
      <c r="D199" s="12"/>
      <c r="E199" s="13"/>
      <c r="F199" s="13"/>
      <c r="G199" s="12"/>
      <c r="I199" s="14" t="str">
        <f>IF($A199="","",ROUND((D199*(1-E199)),2))</f>
        <v/>
      </c>
      <c r="J199" s="14" t="str">
        <f>IF($A199="","",ROUND(((I199-G199)*(1-F199)),2))</f>
        <v/>
      </c>
      <c r="K199" s="14" t="str">
        <f>IF($A199="","",ROUND(((I199-G199)*F199),2))</f>
        <v/>
      </c>
    </row>
    <row r="200" spans="1:11" x14ac:dyDescent="0.25">
      <c r="B200" s="11"/>
      <c r="D200" s="12"/>
      <c r="E200" s="13"/>
      <c r="F200" s="13"/>
      <c r="G200" s="12"/>
      <c r="I200" s="14" t="str">
        <f>IF($A200="","",ROUND((D200*(1-E200)),2))</f>
        <v/>
      </c>
      <c r="J200" s="14" t="str">
        <f>IF($A200="","",ROUND(((I200-G200)*(1-F200)),2))</f>
        <v/>
      </c>
      <c r="K200" s="14" t="str">
        <f>IF($A200="","",ROUND(((I200-G200)*F200),2))</f>
        <v/>
      </c>
    </row>
    <row r="201" spans="1:11" x14ac:dyDescent="0.25">
      <c r="B201" s="11"/>
      <c r="D201" s="12"/>
      <c r="E201" s="13"/>
      <c r="F201" s="13"/>
      <c r="G201" s="12"/>
      <c r="I201" s="14" t="str">
        <f>IF($A201="","",ROUND((D201*(1-E201)),2))</f>
        <v/>
      </c>
      <c r="J201" s="14" t="str">
        <f>IF($A201="","",ROUND(((I201-G201)*(1-F201)),2))</f>
        <v/>
      </c>
      <c r="K201" s="14" t="str">
        <f>IF($A201="","",ROUND(((I201-G201)*F201),2))</f>
        <v/>
      </c>
    </row>
  </sheetData>
  <autoFilter ref="A1:K1"/>
  <dataValidations count="7">
    <dataValidation type="date" operator="greaterThan" allowBlank="1" showErrorMessage="1" errorTitle="Date expected" error="Enter a date, e.g. 10/15/2026." sqref="B2:B201">
      <formula1>2</formula1>
    </dataValidation>
    <dataValidation type="list" allowBlank="1" showErrorMessage="1" errorTitle="Pick from the list" error="Choose one of: Tenant rep, Landlord rep, Buyer rep, Seller rep" sqref="C2:C201">
      <formula1>"Tenant rep,Landlord rep,Buyer rep,Seller rep"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Pending, Partially paid, Paid" sqref="H2:H201">
      <formula1>"Pending,Partially paid,Paid"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32</v>
      </c>
      <c r="B1" s="15" t="s">
        <v>33</v>
      </c>
      <c r="C1" s="15" t="s">
        <v>34</v>
      </c>
    </row>
    <row r="2" spans="1:3" x14ac:dyDescent="0.25">
      <c r="A2" s="16" t="s">
        <v>35</v>
      </c>
      <c r="B2" s="17"/>
      <c r="C2" s="17"/>
    </row>
    <row r="3" spans="1:2" x14ac:dyDescent="0.25">
      <c r="A3" t="s">
        <v>36</v>
      </c>
      <c r="B3" s="18">
        <f>SUM('Deals'!$D$2:$D$201)</f>
        <v>482000</v>
      </c>
    </row>
    <row r="4" spans="1:2" x14ac:dyDescent="0.25">
      <c r="A4" t="s">
        <v>37</v>
      </c>
      <c r="B4" s="18">
        <f>SUMIFS('Deals'!$K$2:$K$201,'Deals'!$H$2:$H$201,"Paid")</f>
        <v>136800</v>
      </c>
    </row>
    <row r="5" spans="1:2" x14ac:dyDescent="0.25">
      <c r="A5" t="s">
        <v>38</v>
      </c>
      <c r="B5" s="18">
        <f>SUMIFS('Deals'!$K$2:$K$201,'Deals'!$H$2:$H$201,"Pending")</f>
        <v>99350</v>
      </c>
    </row>
    <row r="6" spans="1:2" x14ac:dyDescent="0.25">
      <c r="A6" t="s">
        <v>22</v>
      </c>
      <c r="B6" s="18">
        <f>SUM('Deals'!$J$2:$J$201)</f>
        <v>148850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Deals</vt:lpstr>
      <vt:lpstr>Year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