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Job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<sst xmlns="http://schemas.openxmlformats.org/spreadsheetml/2006/main" count="71" uniqueCount="64">
  <si>
    <t>Courier Job Tracker</t>
  </si>
  <si>
    <t>A free courier job spreadsheet: log jobs with pickup, drop-off, client, and fee from assigned to delivered, in Google Sheets and Excel.</t>
  </si>
  <si>
    <t>Quick start</t>
  </si>
  <si>
    <t>Open the Jobs tab and replace the sample rows with your own — one row per entry. Formulas fill in automatically for new rows.</t>
  </si>
  <si>
    <t>One row per job; record proof of delivery (signature name or photo) for every delivered job.</t>
  </si>
  <si>
    <t>The Summary tab totals fees by status; failed attempts need a re-delivery decision and possibly a fee.</t>
  </si>
  <si>
    <t>The Summary tab keeps running totals and counts. It updates as you add rows.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</si>
  <si>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</si>
  <si>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</si>
  <si>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</si>
  <si>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</si>
  <si>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</si>
  <si>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</si>
  <si>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</si>
  <si>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Date</t>
  </si>
  <si>
    <t>Client</t>
  </si>
  <si>
    <t>Pickup</t>
  </si>
  <si>
    <t>Drop-off</t>
  </si>
  <si>
    <t>Service</t>
  </si>
  <si>
    <t>Driver</t>
  </si>
  <si>
    <t>Miles</t>
  </si>
  <si>
    <t>Fee</t>
  </si>
  <si>
    <t>Status</t>
  </si>
  <si>
    <t>Proof of delivery</t>
  </si>
  <si>
    <t>Harbor Law</t>
  </si>
  <si>
    <t>200 Main St</t>
  </si>
  <si>
    <t>County courthouse</t>
  </si>
  <si>
    <t>Rush (2 hr)</t>
  </si>
  <si>
    <t>Tom</t>
  </si>
  <si>
    <t>Delivered</t>
  </si>
  <si>
    <t>Signed: clerk K. Ray</t>
  </si>
  <si>
    <t>Bright Dental</t>
  </si>
  <si>
    <t>12 Oak Ave</t>
  </si>
  <si>
    <t>Lab: 400 Commerce Dr</t>
  </si>
  <si>
    <t>Standard (4 hr)</t>
  </si>
  <si>
    <t>Picked up</t>
  </si>
  <si>
    <t>Valley Medical</t>
  </si>
  <si>
    <t>Clinic</t>
  </si>
  <si>
    <t>Reference lab</t>
  </si>
  <si>
    <t>Direct (1 hr)</t>
  </si>
  <si>
    <t>Ana</t>
  </si>
  <si>
    <t>Assigned</t>
  </si>
  <si>
    <t>55 Ridge Rd</t>
  </si>
  <si>
    <t>Failed attempt</t>
  </si>
  <si>
    <t>No one home; left notice</t>
  </si>
  <si>
    <t>Atlas Print</t>
  </si>
  <si>
    <t>Print shop</t>
  </si>
  <si>
    <t>Convention center</t>
  </si>
  <si>
    <t>Scheduled route</t>
  </si>
  <si>
    <t>Photo</t>
  </si>
  <si>
    <t>Item</t>
  </si>
  <si>
    <t>Value</t>
  </si>
  <si>
    <t>Notes</t>
  </si>
  <si>
    <t>Overview</t>
  </si>
  <si>
    <t>Entries</t>
  </si>
  <si>
    <t>By status</t>
  </si>
  <si>
    <t>Status: Assigned</t>
  </si>
  <si>
    <t>Status: Picked up</t>
  </si>
  <si>
    <t>Status: Delivered</t>
  </si>
  <si>
    <t>Status: Failed attempt</t>
  </si>
  <si>
    <t>Status: Cancelled</t>
  </si>
  <si>
    <t>Totals</t>
  </si>
  <si>
    <t>Total fee</t>
  </si>
  <si>
    <t>Total miles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</si>
</sst>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3" fontId="5" fillId="3" borderId="1" xfId="0" applyNumberFormat="1" applyFont="1" applyFill="1" applyBorder="1"/>
    <xf numFmtId="165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4" width="24" customWidth="1"/>
    <col min="5" max="5" width="16" customWidth="1"/>
    <col min="6" max="6" width="24" customWidth="1"/>
    <col min="7" max="7" width="12" customWidth="1"/>
    <col min="8" max="8" width="14" customWidth="1"/>
    <col min="9" max="9" width="16" customWidth="1"/>
    <col min="10" max="10" width="24" customWidth="1"/>
  </cols>
  <sheetData>
    <row r="1" ht="22" customHeight="1" spans="1:10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  <c r="G1" s="10" t="s">
        <v>20</v>
      </c>
      <c r="H1" s="10" t="s">
        <v>21</v>
      </c>
      <c r="I1" s="10" t="s">
        <v>22</v>
      </c>
      <c r="J1" s="10" t="s">
        <v>23</v>
      </c>
    </row>
    <row r="2" spans="1:10" x14ac:dyDescent="0.25">
      <c r="A2" s="11">
        <v>46308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2">
        <v>6</v>
      </c>
      <c r="H2" s="13">
        <v>45</v>
      </c>
      <c r="I2" t="s">
        <v>29</v>
      </c>
      <c r="J2" t="s">
        <v>30</v>
      </c>
    </row>
    <row r="3" spans="1:10" x14ac:dyDescent="0.25">
      <c r="A3" s="11">
        <v>46308</v>
      </c>
      <c r="B3" t="s">
        <v>31</v>
      </c>
      <c r="C3" t="s">
        <v>32</v>
      </c>
      <c r="D3" t="s">
        <v>33</v>
      </c>
      <c r="E3" t="s">
        <v>34</v>
      </c>
      <c r="F3" t="s">
        <v>28</v>
      </c>
      <c r="G3" s="12">
        <v>9</v>
      </c>
      <c r="H3" s="13">
        <v>28</v>
      </c>
      <c r="I3" t="s">
        <v>35</v>
      </c>
    </row>
    <row r="4" spans="1:10" x14ac:dyDescent="0.25">
      <c r="A4" s="11">
        <v>46308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 s="12">
        <v>14</v>
      </c>
      <c r="H4" s="13">
        <v>65</v>
      </c>
      <c r="I4" t="s">
        <v>41</v>
      </c>
    </row>
    <row r="5" spans="1:10" x14ac:dyDescent="0.25">
      <c r="A5" s="11">
        <v>46307</v>
      </c>
      <c r="B5" t="s">
        <v>24</v>
      </c>
      <c r="C5" t="s">
        <v>25</v>
      </c>
      <c r="D5" t="s">
        <v>42</v>
      </c>
      <c r="E5" t="s">
        <v>34</v>
      </c>
      <c r="F5" t="s">
        <v>40</v>
      </c>
      <c r="G5" s="12">
        <v>11</v>
      </c>
      <c r="H5" s="13">
        <v>32</v>
      </c>
      <c r="I5" t="s">
        <v>43</v>
      </c>
      <c r="J5" t="s">
        <v>44</v>
      </c>
    </row>
    <row r="6" spans="1:10" x14ac:dyDescent="0.25">
      <c r="A6" s="11">
        <v>46307</v>
      </c>
      <c r="B6" t="s">
        <v>45</v>
      </c>
      <c r="C6" t="s">
        <v>46</v>
      </c>
      <c r="D6" t="s">
        <v>47</v>
      </c>
      <c r="E6" t="s">
        <v>48</v>
      </c>
      <c r="F6" t="s">
        <v>28</v>
      </c>
      <c r="G6" s="12">
        <v>8</v>
      </c>
      <c r="H6" s="13">
        <v>40</v>
      </c>
      <c r="I6" t="s">
        <v>29</v>
      </c>
      <c r="J6" t="s">
        <v>49</v>
      </c>
    </row>
    <row r="7" spans="1:10" x14ac:dyDescent="0.25">
      <c r="A7" s="11"/>
      <c r="G7" s="12"/>
      <c r="H7" s="13"/>
    </row>
    <row r="8" spans="1:10" x14ac:dyDescent="0.25">
      <c r="A8" s="11"/>
      <c r="G8" s="12"/>
      <c r="H8" s="13"/>
    </row>
    <row r="9" spans="1:10" x14ac:dyDescent="0.25">
      <c r="A9" s="11"/>
      <c r="G9" s="12"/>
      <c r="H9" s="13"/>
    </row>
    <row r="10" spans="1:10" x14ac:dyDescent="0.25">
      <c r="A10" s="11"/>
      <c r="G10" s="12"/>
      <c r="H10" s="13"/>
    </row>
    <row r="11" spans="1:10" x14ac:dyDescent="0.25">
      <c r="A11" s="11"/>
      <c r="G11" s="12"/>
      <c r="H11" s="13"/>
    </row>
    <row r="12" spans="1:10" x14ac:dyDescent="0.25">
      <c r="A12" s="11"/>
      <c r="G12" s="12"/>
      <c r="H12" s="13"/>
    </row>
    <row r="13" spans="1:10" x14ac:dyDescent="0.25">
      <c r="A13" s="11"/>
      <c r="G13" s="12"/>
      <c r="H13" s="13"/>
    </row>
    <row r="14" spans="1:10" x14ac:dyDescent="0.25">
      <c r="A14" s="11"/>
      <c r="G14" s="12"/>
      <c r="H14" s="13"/>
    </row>
    <row r="15" spans="1:10" x14ac:dyDescent="0.25">
      <c r="A15" s="11"/>
      <c r="G15" s="12"/>
      <c r="H15" s="13"/>
    </row>
    <row r="16" spans="1:10" x14ac:dyDescent="0.25">
      <c r="A16" s="11"/>
      <c r="G16" s="12"/>
      <c r="H16" s="13"/>
    </row>
    <row r="17" spans="1:10" x14ac:dyDescent="0.25">
      <c r="A17" s="11"/>
      <c r="G17" s="12"/>
      <c r="H17" s="13"/>
    </row>
    <row r="18" spans="1:10" x14ac:dyDescent="0.25">
      <c r="A18" s="11"/>
      <c r="G18" s="12"/>
      <c r="H18" s="13"/>
    </row>
    <row r="19" spans="1:10" x14ac:dyDescent="0.25">
      <c r="A19" s="11"/>
      <c r="G19" s="12"/>
      <c r="H19" s="13"/>
    </row>
    <row r="20" spans="1:10" x14ac:dyDescent="0.25">
      <c r="A20" s="11"/>
      <c r="G20" s="12"/>
      <c r="H20" s="13"/>
    </row>
    <row r="21" spans="1:10" x14ac:dyDescent="0.25">
      <c r="A21" s="11"/>
      <c r="G21" s="12"/>
      <c r="H21" s="13"/>
    </row>
    <row r="22" spans="1:10" x14ac:dyDescent="0.25">
      <c r="A22" s="11"/>
      <c r="G22" s="12"/>
      <c r="H22" s="13"/>
    </row>
    <row r="23" spans="1:10" x14ac:dyDescent="0.25">
      <c r="A23" s="11"/>
      <c r="G23" s="12"/>
      <c r="H23" s="13"/>
    </row>
    <row r="24" spans="1:10" x14ac:dyDescent="0.25">
      <c r="A24" s="11"/>
      <c r="G24" s="12"/>
      <c r="H24" s="13"/>
    </row>
    <row r="25" spans="1:10" x14ac:dyDescent="0.25">
      <c r="A25" s="11"/>
      <c r="G25" s="12"/>
      <c r="H25" s="13"/>
    </row>
    <row r="26" spans="1:10" x14ac:dyDescent="0.25">
      <c r="A26" s="11"/>
      <c r="G26" s="12"/>
      <c r="H26" s="13"/>
    </row>
    <row r="27" spans="1:10" x14ac:dyDescent="0.25">
      <c r="A27" s="11"/>
      <c r="G27" s="12"/>
      <c r="H27" s="13"/>
    </row>
    <row r="28" spans="1:10" x14ac:dyDescent="0.25">
      <c r="A28" s="11"/>
      <c r="G28" s="12"/>
      <c r="H28" s="13"/>
    </row>
    <row r="29" spans="1:10" x14ac:dyDescent="0.25">
      <c r="A29" s="11"/>
      <c r="G29" s="12"/>
      <c r="H29" s="13"/>
    </row>
    <row r="30" spans="1:10" x14ac:dyDescent="0.25">
      <c r="A30" s="11"/>
      <c r="G30" s="12"/>
      <c r="H30" s="13"/>
    </row>
    <row r="31" spans="1:10" x14ac:dyDescent="0.25">
      <c r="A31" s="11"/>
      <c r="G31" s="12"/>
      <c r="H31" s="13"/>
    </row>
    <row r="32" spans="1:10" x14ac:dyDescent="0.25">
      <c r="A32" s="11"/>
      <c r="G32" s="12"/>
      <c r="H32" s="13"/>
    </row>
    <row r="33" spans="1:10" x14ac:dyDescent="0.25">
      <c r="A33" s="11"/>
      <c r="G33" s="12"/>
      <c r="H33" s="13"/>
    </row>
    <row r="34" spans="1:10" x14ac:dyDescent="0.25">
      <c r="A34" s="11"/>
      <c r="G34" s="12"/>
      <c r="H34" s="13"/>
    </row>
    <row r="35" spans="1:10" x14ac:dyDescent="0.25">
      <c r="A35" s="11"/>
      <c r="G35" s="12"/>
      <c r="H35" s="13"/>
    </row>
    <row r="36" spans="1:10" x14ac:dyDescent="0.25">
      <c r="A36" s="11"/>
      <c r="G36" s="12"/>
      <c r="H36" s="13"/>
    </row>
    <row r="37" spans="1:10" x14ac:dyDescent="0.25">
      <c r="A37" s="11"/>
      <c r="G37" s="12"/>
      <c r="H37" s="13"/>
    </row>
    <row r="38" spans="1:10" x14ac:dyDescent="0.25">
      <c r="A38" s="11"/>
      <c r="G38" s="12"/>
      <c r="H38" s="13"/>
    </row>
    <row r="39" spans="1:10" x14ac:dyDescent="0.25">
      <c r="A39" s="11"/>
      <c r="G39" s="12"/>
      <c r="H39" s="13"/>
    </row>
    <row r="40" spans="1:10" x14ac:dyDescent="0.25">
      <c r="A40" s="11"/>
      <c r="G40" s="12"/>
      <c r="H40" s="13"/>
    </row>
    <row r="41" spans="1:10" x14ac:dyDescent="0.25">
      <c r="A41" s="11"/>
      <c r="G41" s="12"/>
      <c r="H41" s="13"/>
    </row>
    <row r="42" spans="1:10" x14ac:dyDescent="0.25">
      <c r="A42" s="11"/>
      <c r="G42" s="12"/>
      <c r="H42" s="13"/>
    </row>
    <row r="43" spans="1:10" x14ac:dyDescent="0.25">
      <c r="A43" s="11"/>
      <c r="G43" s="12"/>
      <c r="H43" s="13"/>
    </row>
    <row r="44" spans="1:10" x14ac:dyDescent="0.25">
      <c r="A44" s="11"/>
      <c r="G44" s="12"/>
      <c r="H44" s="13"/>
    </row>
    <row r="45" spans="1:10" x14ac:dyDescent="0.25">
      <c r="A45" s="11"/>
      <c r="G45" s="12"/>
      <c r="H45" s="13"/>
    </row>
    <row r="46" spans="1:10" x14ac:dyDescent="0.25">
      <c r="A46" s="11"/>
      <c r="G46" s="12"/>
      <c r="H46" s="13"/>
    </row>
    <row r="47" spans="1:10" x14ac:dyDescent="0.25">
      <c r="A47" s="11"/>
      <c r="G47" s="12"/>
      <c r="H47" s="13"/>
    </row>
    <row r="48" spans="1:10" x14ac:dyDescent="0.25">
      <c r="A48" s="11"/>
      <c r="G48" s="12"/>
      <c r="H48" s="13"/>
    </row>
    <row r="49" spans="1:10" x14ac:dyDescent="0.25">
      <c r="A49" s="11"/>
      <c r="G49" s="12"/>
      <c r="H49" s="13"/>
    </row>
    <row r="50" spans="1:10" x14ac:dyDescent="0.25">
      <c r="A50" s="11"/>
      <c r="G50" s="12"/>
      <c r="H50" s="13"/>
    </row>
    <row r="51" spans="1:10" x14ac:dyDescent="0.25">
      <c r="A51" s="11"/>
      <c r="G51" s="12"/>
      <c r="H51" s="13"/>
    </row>
    <row r="52" spans="1:10" x14ac:dyDescent="0.25">
      <c r="A52" s="11"/>
      <c r="G52" s="12"/>
      <c r="H52" s="13"/>
    </row>
    <row r="53" spans="1:10" x14ac:dyDescent="0.25">
      <c r="A53" s="11"/>
      <c r="G53" s="12"/>
      <c r="H53" s="13"/>
    </row>
    <row r="54" spans="1:10" x14ac:dyDescent="0.25">
      <c r="A54" s="11"/>
      <c r="G54" s="12"/>
      <c r="H54" s="13"/>
    </row>
    <row r="55" spans="1:10" x14ac:dyDescent="0.25">
      <c r="A55" s="11"/>
      <c r="G55" s="12"/>
      <c r="H55" s="13"/>
    </row>
    <row r="56" spans="1:10" x14ac:dyDescent="0.25">
      <c r="A56" s="11"/>
      <c r="G56" s="12"/>
      <c r="H56" s="13"/>
    </row>
    <row r="57" spans="1:10" x14ac:dyDescent="0.25">
      <c r="A57" s="11"/>
      <c r="G57" s="12"/>
      <c r="H57" s="13"/>
    </row>
    <row r="58" spans="1:10" x14ac:dyDescent="0.25">
      <c r="A58" s="11"/>
      <c r="G58" s="12"/>
      <c r="H58" s="13"/>
    </row>
    <row r="59" spans="1:10" x14ac:dyDescent="0.25">
      <c r="A59" s="11"/>
      <c r="G59" s="12"/>
      <c r="H59" s="13"/>
    </row>
    <row r="60" spans="1:10" x14ac:dyDescent="0.25">
      <c r="A60" s="11"/>
      <c r="G60" s="12"/>
      <c r="H60" s="13"/>
    </row>
    <row r="61" spans="1:10" x14ac:dyDescent="0.25">
      <c r="A61" s="11"/>
      <c r="G61" s="12"/>
      <c r="H61" s="13"/>
    </row>
    <row r="62" spans="1:10" x14ac:dyDescent="0.25">
      <c r="A62" s="11"/>
      <c r="G62" s="12"/>
      <c r="H62" s="13"/>
    </row>
    <row r="63" spans="1:10" x14ac:dyDescent="0.25">
      <c r="A63" s="11"/>
      <c r="G63" s="12"/>
      <c r="H63" s="13"/>
    </row>
    <row r="64" spans="1:10" x14ac:dyDescent="0.25">
      <c r="A64" s="11"/>
      <c r="G64" s="12"/>
      <c r="H64" s="13"/>
    </row>
    <row r="65" spans="1:10" x14ac:dyDescent="0.25">
      <c r="A65" s="11"/>
      <c r="G65" s="12"/>
      <c r="H65" s="13"/>
    </row>
    <row r="66" spans="1:10" x14ac:dyDescent="0.25">
      <c r="A66" s="11"/>
      <c r="G66" s="12"/>
      <c r="H66" s="13"/>
    </row>
    <row r="67" spans="1:10" x14ac:dyDescent="0.25">
      <c r="A67" s="11"/>
      <c r="G67" s="12"/>
      <c r="H67" s="13"/>
    </row>
    <row r="68" spans="1:10" x14ac:dyDescent="0.25">
      <c r="A68" s="11"/>
      <c r="G68" s="12"/>
      <c r="H68" s="13"/>
    </row>
    <row r="69" spans="1:10" x14ac:dyDescent="0.25">
      <c r="A69" s="11"/>
      <c r="G69" s="12"/>
      <c r="H69" s="13"/>
    </row>
    <row r="70" spans="1:10" x14ac:dyDescent="0.25">
      <c r="A70" s="11"/>
      <c r="G70" s="12"/>
      <c r="H70" s="13"/>
    </row>
    <row r="71" spans="1:10" x14ac:dyDescent="0.25">
      <c r="A71" s="11"/>
      <c r="G71" s="12"/>
      <c r="H71" s="13"/>
    </row>
    <row r="72" spans="1:10" x14ac:dyDescent="0.25">
      <c r="A72" s="11"/>
      <c r="G72" s="12"/>
      <c r="H72" s="13"/>
    </row>
    <row r="73" spans="1:10" x14ac:dyDescent="0.25">
      <c r="A73" s="11"/>
      <c r="G73" s="12"/>
      <c r="H73" s="13"/>
    </row>
    <row r="74" spans="1:10" x14ac:dyDescent="0.25">
      <c r="A74" s="11"/>
      <c r="G74" s="12"/>
      <c r="H74" s="13"/>
    </row>
    <row r="75" spans="1:10" x14ac:dyDescent="0.25">
      <c r="A75" s="11"/>
      <c r="G75" s="12"/>
      <c r="H75" s="13"/>
    </row>
    <row r="76" spans="1:10" x14ac:dyDescent="0.25">
      <c r="A76" s="11"/>
      <c r="G76" s="12"/>
      <c r="H76" s="13"/>
    </row>
    <row r="77" spans="1:10" x14ac:dyDescent="0.25">
      <c r="A77" s="11"/>
      <c r="G77" s="12"/>
      <c r="H77" s="13"/>
    </row>
    <row r="78" spans="1:10" x14ac:dyDescent="0.25">
      <c r="A78" s="11"/>
      <c r="G78" s="12"/>
      <c r="H78" s="13"/>
    </row>
    <row r="79" spans="1:10" x14ac:dyDescent="0.25">
      <c r="A79" s="11"/>
      <c r="G79" s="12"/>
      <c r="H79" s="13"/>
    </row>
    <row r="80" spans="1:10" x14ac:dyDescent="0.25">
      <c r="A80" s="11"/>
      <c r="G80" s="12"/>
      <c r="H80" s="13"/>
    </row>
    <row r="81" spans="1:10" x14ac:dyDescent="0.25">
      <c r="A81" s="11"/>
      <c r="G81" s="12"/>
      <c r="H81" s="13"/>
    </row>
    <row r="82" spans="1:10" x14ac:dyDescent="0.25">
      <c r="A82" s="11"/>
      <c r="G82" s="12"/>
      <c r="H82" s="13"/>
    </row>
    <row r="83" spans="1:10" x14ac:dyDescent="0.25">
      <c r="A83" s="11"/>
      <c r="G83" s="12"/>
      <c r="H83" s="13"/>
    </row>
    <row r="84" spans="1:10" x14ac:dyDescent="0.25">
      <c r="A84" s="11"/>
      <c r="G84" s="12"/>
      <c r="H84" s="13"/>
    </row>
    <row r="85" spans="1:10" x14ac:dyDescent="0.25">
      <c r="A85" s="11"/>
      <c r="G85" s="12"/>
      <c r="H85" s="13"/>
    </row>
    <row r="86" spans="1:10" x14ac:dyDescent="0.25">
      <c r="A86" s="11"/>
      <c r="G86" s="12"/>
      <c r="H86" s="13"/>
    </row>
    <row r="87" spans="1:10" x14ac:dyDescent="0.25">
      <c r="A87" s="11"/>
      <c r="G87" s="12"/>
      <c r="H87" s="13"/>
    </row>
    <row r="88" spans="1:10" x14ac:dyDescent="0.25">
      <c r="A88" s="11"/>
      <c r="G88" s="12"/>
      <c r="H88" s="13"/>
    </row>
    <row r="89" spans="1:10" x14ac:dyDescent="0.25">
      <c r="A89" s="11"/>
      <c r="G89" s="12"/>
      <c r="H89" s="13"/>
    </row>
    <row r="90" spans="1:10" x14ac:dyDescent="0.25">
      <c r="A90" s="11"/>
      <c r="G90" s="12"/>
      <c r="H90" s="13"/>
    </row>
    <row r="91" spans="1:10" x14ac:dyDescent="0.25">
      <c r="A91" s="11"/>
      <c r="G91" s="12"/>
      <c r="H91" s="13"/>
    </row>
    <row r="92" spans="1:10" x14ac:dyDescent="0.25">
      <c r="A92" s="11"/>
      <c r="G92" s="12"/>
      <c r="H92" s="13"/>
    </row>
    <row r="93" spans="1:10" x14ac:dyDescent="0.25">
      <c r="A93" s="11"/>
      <c r="G93" s="12"/>
      <c r="H93" s="13"/>
    </row>
    <row r="94" spans="1:10" x14ac:dyDescent="0.25">
      <c r="A94" s="11"/>
      <c r="G94" s="12"/>
      <c r="H94" s="13"/>
    </row>
    <row r="95" spans="1:10" x14ac:dyDescent="0.25">
      <c r="A95" s="11"/>
      <c r="G95" s="12"/>
      <c r="H95" s="13"/>
    </row>
    <row r="96" spans="1:10" x14ac:dyDescent="0.25">
      <c r="A96" s="11"/>
      <c r="G96" s="12"/>
      <c r="H96" s="13"/>
    </row>
    <row r="97" spans="1:10" x14ac:dyDescent="0.25">
      <c r="A97" s="11"/>
      <c r="G97" s="12"/>
      <c r="H97" s="13"/>
    </row>
    <row r="98" spans="1:10" x14ac:dyDescent="0.25">
      <c r="A98" s="11"/>
      <c r="G98" s="12"/>
      <c r="H98" s="13"/>
    </row>
    <row r="99" spans="1:10" x14ac:dyDescent="0.25">
      <c r="A99" s="11"/>
      <c r="G99" s="12"/>
      <c r="H99" s="13"/>
    </row>
    <row r="100" spans="1:10" x14ac:dyDescent="0.25">
      <c r="A100" s="11"/>
      <c r="G100" s="12"/>
      <c r="H100" s="13"/>
    </row>
    <row r="101" spans="1:10" x14ac:dyDescent="0.25">
      <c r="A101" s="11"/>
      <c r="G101" s="12"/>
      <c r="H101" s="13"/>
    </row>
    <row r="102" spans="1:10" x14ac:dyDescent="0.25">
      <c r="A102" s="11"/>
      <c r="G102" s="12"/>
      <c r="H102" s="13"/>
    </row>
    <row r="103" spans="1:10" x14ac:dyDescent="0.25">
      <c r="A103" s="11"/>
      <c r="G103" s="12"/>
      <c r="H103" s="13"/>
    </row>
    <row r="104" spans="1:10" x14ac:dyDescent="0.25">
      <c r="A104" s="11"/>
      <c r="G104" s="12"/>
      <c r="H104" s="13"/>
    </row>
    <row r="105" spans="1:10" x14ac:dyDescent="0.25">
      <c r="A105" s="11"/>
      <c r="G105" s="12"/>
      <c r="H105" s="13"/>
    </row>
    <row r="106" spans="1:10" x14ac:dyDescent="0.25">
      <c r="A106" s="11"/>
      <c r="G106" s="12"/>
      <c r="H106" s="13"/>
    </row>
    <row r="107" spans="1:10" x14ac:dyDescent="0.25">
      <c r="A107" s="11"/>
      <c r="G107" s="12"/>
      <c r="H107" s="13"/>
    </row>
    <row r="108" spans="1:10" x14ac:dyDescent="0.25">
      <c r="A108" s="11"/>
      <c r="G108" s="12"/>
      <c r="H108" s="13"/>
    </row>
    <row r="109" spans="1:10" x14ac:dyDescent="0.25">
      <c r="A109" s="11"/>
      <c r="G109" s="12"/>
      <c r="H109" s="13"/>
    </row>
    <row r="110" spans="1:10" x14ac:dyDescent="0.25">
      <c r="A110" s="11"/>
      <c r="G110" s="12"/>
      <c r="H110" s="13"/>
    </row>
    <row r="111" spans="1:10" x14ac:dyDescent="0.25">
      <c r="A111" s="11"/>
      <c r="G111" s="12"/>
      <c r="H111" s="13"/>
    </row>
    <row r="112" spans="1:10" x14ac:dyDescent="0.25">
      <c r="A112" s="11"/>
      <c r="G112" s="12"/>
      <c r="H112" s="13"/>
    </row>
    <row r="113" spans="1:10" x14ac:dyDescent="0.25">
      <c r="A113" s="11"/>
      <c r="G113" s="12"/>
      <c r="H113" s="13"/>
    </row>
    <row r="114" spans="1:10" x14ac:dyDescent="0.25">
      <c r="A114" s="11"/>
      <c r="G114" s="12"/>
      <c r="H114" s="13"/>
    </row>
    <row r="115" spans="1:10" x14ac:dyDescent="0.25">
      <c r="A115" s="11"/>
      <c r="G115" s="12"/>
      <c r="H115" s="13"/>
    </row>
    <row r="116" spans="1:10" x14ac:dyDescent="0.25">
      <c r="A116" s="11"/>
      <c r="G116" s="12"/>
      <c r="H116" s="13"/>
    </row>
    <row r="117" spans="1:10" x14ac:dyDescent="0.25">
      <c r="A117" s="11"/>
      <c r="G117" s="12"/>
      <c r="H117" s="13"/>
    </row>
    <row r="118" spans="1:10" x14ac:dyDescent="0.25">
      <c r="A118" s="11"/>
      <c r="G118" s="12"/>
      <c r="H118" s="13"/>
    </row>
    <row r="119" spans="1:10" x14ac:dyDescent="0.25">
      <c r="A119" s="11"/>
      <c r="G119" s="12"/>
      <c r="H119" s="13"/>
    </row>
    <row r="120" spans="1:10" x14ac:dyDescent="0.25">
      <c r="A120" s="11"/>
      <c r="G120" s="12"/>
      <c r="H120" s="13"/>
    </row>
    <row r="121" spans="1:10" x14ac:dyDescent="0.25">
      <c r="A121" s="11"/>
      <c r="G121" s="12"/>
      <c r="H121" s="13"/>
    </row>
    <row r="122" spans="1:10" x14ac:dyDescent="0.25">
      <c r="A122" s="11"/>
      <c r="G122" s="12"/>
      <c r="H122" s="13"/>
    </row>
    <row r="123" spans="1:10" x14ac:dyDescent="0.25">
      <c r="A123" s="11"/>
      <c r="G123" s="12"/>
      <c r="H123" s="13"/>
    </row>
    <row r="124" spans="1:10" x14ac:dyDescent="0.25">
      <c r="A124" s="11"/>
      <c r="G124" s="12"/>
      <c r="H124" s="13"/>
    </row>
    <row r="125" spans="1:10" x14ac:dyDescent="0.25">
      <c r="A125" s="11"/>
      <c r="G125" s="12"/>
      <c r="H125" s="13"/>
    </row>
    <row r="126" spans="1:10" x14ac:dyDescent="0.25">
      <c r="A126" s="11"/>
      <c r="G126" s="12"/>
      <c r="H126" s="13"/>
    </row>
    <row r="127" spans="1:10" x14ac:dyDescent="0.25">
      <c r="A127" s="11"/>
      <c r="G127" s="12"/>
      <c r="H127" s="13"/>
    </row>
    <row r="128" spans="1:10" x14ac:dyDescent="0.25">
      <c r="A128" s="11"/>
      <c r="G128" s="12"/>
      <c r="H128" s="13"/>
    </row>
    <row r="129" spans="1:10" x14ac:dyDescent="0.25">
      <c r="A129" s="11"/>
      <c r="G129" s="12"/>
      <c r="H129" s="13"/>
    </row>
    <row r="130" spans="1:10" x14ac:dyDescent="0.25">
      <c r="A130" s="11"/>
      <c r="G130" s="12"/>
      <c r="H130" s="13"/>
    </row>
    <row r="131" spans="1:10" x14ac:dyDescent="0.25">
      <c r="A131" s="11"/>
      <c r="G131" s="12"/>
      <c r="H131" s="13"/>
    </row>
    <row r="132" spans="1:10" x14ac:dyDescent="0.25">
      <c r="A132" s="11"/>
      <c r="G132" s="12"/>
      <c r="H132" s="13"/>
    </row>
    <row r="133" spans="1:10" x14ac:dyDescent="0.25">
      <c r="A133" s="11"/>
      <c r="G133" s="12"/>
      <c r="H133" s="13"/>
    </row>
    <row r="134" spans="1:10" x14ac:dyDescent="0.25">
      <c r="A134" s="11"/>
      <c r="G134" s="12"/>
      <c r="H134" s="13"/>
    </row>
    <row r="135" spans="1:10" x14ac:dyDescent="0.25">
      <c r="A135" s="11"/>
      <c r="G135" s="12"/>
      <c r="H135" s="13"/>
    </row>
    <row r="136" spans="1:10" x14ac:dyDescent="0.25">
      <c r="A136" s="11"/>
      <c r="G136" s="12"/>
      <c r="H136" s="13"/>
    </row>
    <row r="137" spans="1:10" x14ac:dyDescent="0.25">
      <c r="A137" s="11"/>
      <c r="G137" s="12"/>
      <c r="H137" s="13"/>
    </row>
    <row r="138" spans="1:10" x14ac:dyDescent="0.25">
      <c r="A138" s="11"/>
      <c r="G138" s="12"/>
      <c r="H138" s="13"/>
    </row>
    <row r="139" spans="1:10" x14ac:dyDescent="0.25">
      <c r="A139" s="11"/>
      <c r="G139" s="12"/>
      <c r="H139" s="13"/>
    </row>
    <row r="140" spans="1:10" x14ac:dyDescent="0.25">
      <c r="A140" s="11"/>
      <c r="G140" s="12"/>
      <c r="H140" s="13"/>
    </row>
    <row r="141" spans="1:10" x14ac:dyDescent="0.25">
      <c r="A141" s="11"/>
      <c r="G141" s="12"/>
      <c r="H141" s="13"/>
    </row>
    <row r="142" spans="1:10" x14ac:dyDescent="0.25">
      <c r="A142" s="11"/>
      <c r="G142" s="12"/>
      <c r="H142" s="13"/>
    </row>
    <row r="143" spans="1:10" x14ac:dyDescent="0.25">
      <c r="A143" s="11"/>
      <c r="G143" s="12"/>
      <c r="H143" s="13"/>
    </row>
    <row r="144" spans="1:10" x14ac:dyDescent="0.25">
      <c r="A144" s="11"/>
      <c r="G144" s="12"/>
      <c r="H144" s="13"/>
    </row>
    <row r="145" spans="1:10" x14ac:dyDescent="0.25">
      <c r="A145" s="11"/>
      <c r="G145" s="12"/>
      <c r="H145" s="13"/>
    </row>
    <row r="146" spans="1:10" x14ac:dyDescent="0.25">
      <c r="A146" s="11"/>
      <c r="G146" s="12"/>
      <c r="H146" s="13"/>
    </row>
    <row r="147" spans="1:10" x14ac:dyDescent="0.25">
      <c r="A147" s="11"/>
      <c r="G147" s="12"/>
      <c r="H147" s="13"/>
    </row>
    <row r="148" spans="1:10" x14ac:dyDescent="0.25">
      <c r="A148" s="11"/>
      <c r="G148" s="12"/>
      <c r="H148" s="13"/>
    </row>
    <row r="149" spans="1:10" x14ac:dyDescent="0.25">
      <c r="A149" s="11"/>
      <c r="G149" s="12"/>
      <c r="H149" s="13"/>
    </row>
    <row r="150" spans="1:10" x14ac:dyDescent="0.25">
      <c r="A150" s="11"/>
      <c r="G150" s="12"/>
      <c r="H150" s="13"/>
    </row>
    <row r="151" spans="1:10" x14ac:dyDescent="0.25">
      <c r="A151" s="11"/>
      <c r="G151" s="12"/>
      <c r="H151" s="13"/>
    </row>
    <row r="152" spans="1:10" x14ac:dyDescent="0.25">
      <c r="A152" s="11"/>
      <c r="G152" s="12"/>
      <c r="H152" s="13"/>
    </row>
    <row r="153" spans="1:10" x14ac:dyDescent="0.25">
      <c r="A153" s="11"/>
      <c r="G153" s="12"/>
      <c r="H153" s="13"/>
    </row>
    <row r="154" spans="1:10" x14ac:dyDescent="0.25">
      <c r="A154" s="11"/>
      <c r="G154" s="12"/>
      <c r="H154" s="13"/>
    </row>
    <row r="155" spans="1:10" x14ac:dyDescent="0.25">
      <c r="A155" s="11"/>
      <c r="G155" s="12"/>
      <c r="H155" s="13"/>
    </row>
    <row r="156" spans="1:10" x14ac:dyDescent="0.25">
      <c r="A156" s="11"/>
      <c r="G156" s="12"/>
      <c r="H156" s="13"/>
    </row>
    <row r="157" spans="1:10" x14ac:dyDescent="0.25">
      <c r="A157" s="11"/>
      <c r="G157" s="12"/>
      <c r="H157" s="13"/>
    </row>
    <row r="158" spans="1:10" x14ac:dyDescent="0.25">
      <c r="A158" s="11"/>
      <c r="G158" s="12"/>
      <c r="H158" s="13"/>
    </row>
    <row r="159" spans="1:10" x14ac:dyDescent="0.25">
      <c r="A159" s="11"/>
      <c r="G159" s="12"/>
      <c r="H159" s="13"/>
    </row>
    <row r="160" spans="1:10" x14ac:dyDescent="0.25">
      <c r="A160" s="11"/>
      <c r="G160" s="12"/>
      <c r="H160" s="13"/>
    </row>
    <row r="161" spans="1:10" x14ac:dyDescent="0.25">
      <c r="A161" s="11"/>
      <c r="G161" s="12"/>
      <c r="H161" s="13"/>
    </row>
    <row r="162" spans="1:10" x14ac:dyDescent="0.25">
      <c r="A162" s="11"/>
      <c r="G162" s="12"/>
      <c r="H162" s="13"/>
    </row>
    <row r="163" spans="1:10" x14ac:dyDescent="0.25">
      <c r="A163" s="11"/>
      <c r="G163" s="12"/>
      <c r="H163" s="13"/>
    </row>
    <row r="164" spans="1:10" x14ac:dyDescent="0.25">
      <c r="A164" s="11"/>
      <c r="G164" s="12"/>
      <c r="H164" s="13"/>
    </row>
    <row r="165" spans="1:10" x14ac:dyDescent="0.25">
      <c r="A165" s="11"/>
      <c r="G165" s="12"/>
      <c r="H165" s="13"/>
    </row>
    <row r="166" spans="1:10" x14ac:dyDescent="0.25">
      <c r="A166" s="11"/>
      <c r="G166" s="12"/>
      <c r="H166" s="13"/>
    </row>
    <row r="167" spans="1:10" x14ac:dyDescent="0.25">
      <c r="A167" s="11"/>
      <c r="G167" s="12"/>
      <c r="H167" s="13"/>
    </row>
    <row r="168" spans="1:10" x14ac:dyDescent="0.25">
      <c r="A168" s="11"/>
      <c r="G168" s="12"/>
      <c r="H168" s="13"/>
    </row>
    <row r="169" spans="1:10" x14ac:dyDescent="0.25">
      <c r="A169" s="11"/>
      <c r="G169" s="12"/>
      <c r="H169" s="13"/>
    </row>
    <row r="170" spans="1:10" x14ac:dyDescent="0.25">
      <c r="A170" s="11"/>
      <c r="G170" s="12"/>
      <c r="H170" s="13"/>
    </row>
    <row r="171" spans="1:10" x14ac:dyDescent="0.25">
      <c r="A171" s="11"/>
      <c r="G171" s="12"/>
      <c r="H171" s="13"/>
    </row>
    <row r="172" spans="1:10" x14ac:dyDescent="0.25">
      <c r="A172" s="11"/>
      <c r="G172" s="12"/>
      <c r="H172" s="13"/>
    </row>
    <row r="173" spans="1:10" x14ac:dyDescent="0.25">
      <c r="A173" s="11"/>
      <c r="G173" s="12"/>
      <c r="H173" s="13"/>
    </row>
    <row r="174" spans="1:10" x14ac:dyDescent="0.25">
      <c r="A174" s="11"/>
      <c r="G174" s="12"/>
      <c r="H174" s="13"/>
    </row>
    <row r="175" spans="1:10" x14ac:dyDescent="0.25">
      <c r="A175" s="11"/>
      <c r="G175" s="12"/>
      <c r="H175" s="13"/>
    </row>
    <row r="176" spans="1:10" x14ac:dyDescent="0.25">
      <c r="A176" s="11"/>
      <c r="G176" s="12"/>
      <c r="H176" s="13"/>
    </row>
    <row r="177" spans="1:10" x14ac:dyDescent="0.25">
      <c r="A177" s="11"/>
      <c r="G177" s="12"/>
      <c r="H177" s="13"/>
    </row>
    <row r="178" spans="1:10" x14ac:dyDescent="0.25">
      <c r="A178" s="11"/>
      <c r="G178" s="12"/>
      <c r="H178" s="13"/>
    </row>
    <row r="179" spans="1:10" x14ac:dyDescent="0.25">
      <c r="A179" s="11"/>
      <c r="G179" s="12"/>
      <c r="H179" s="13"/>
    </row>
    <row r="180" spans="1:10" x14ac:dyDescent="0.25">
      <c r="A180" s="11"/>
      <c r="G180" s="12"/>
      <c r="H180" s="13"/>
    </row>
    <row r="181" spans="1:10" x14ac:dyDescent="0.25">
      <c r="A181" s="11"/>
      <c r="G181" s="12"/>
      <c r="H181" s="13"/>
    </row>
    <row r="182" spans="1:10" x14ac:dyDescent="0.25">
      <c r="A182" s="11"/>
      <c r="G182" s="12"/>
      <c r="H182" s="13"/>
    </row>
    <row r="183" spans="1:10" x14ac:dyDescent="0.25">
      <c r="A183" s="11"/>
      <c r="G183" s="12"/>
      <c r="H183" s="13"/>
    </row>
    <row r="184" spans="1:10" x14ac:dyDescent="0.25">
      <c r="A184" s="11"/>
      <c r="G184" s="12"/>
      <c r="H184" s="13"/>
    </row>
    <row r="185" spans="1:10" x14ac:dyDescent="0.25">
      <c r="A185" s="11"/>
      <c r="G185" s="12"/>
      <c r="H185" s="13"/>
    </row>
    <row r="186" spans="1:10" x14ac:dyDescent="0.25">
      <c r="A186" s="11"/>
      <c r="G186" s="12"/>
      <c r="H186" s="13"/>
    </row>
    <row r="187" spans="1:10" x14ac:dyDescent="0.25">
      <c r="A187" s="11"/>
      <c r="G187" s="12"/>
      <c r="H187" s="13"/>
    </row>
    <row r="188" spans="1:10" x14ac:dyDescent="0.25">
      <c r="A188" s="11"/>
      <c r="G188" s="12"/>
      <c r="H188" s="13"/>
    </row>
    <row r="189" spans="1:10" x14ac:dyDescent="0.25">
      <c r="A189" s="11"/>
      <c r="G189" s="12"/>
      <c r="H189" s="13"/>
    </row>
    <row r="190" spans="1:10" x14ac:dyDescent="0.25">
      <c r="A190" s="11"/>
      <c r="G190" s="12"/>
      <c r="H190" s="13"/>
    </row>
    <row r="191" spans="1:10" x14ac:dyDescent="0.25">
      <c r="A191" s="11"/>
      <c r="G191" s="12"/>
      <c r="H191" s="13"/>
    </row>
    <row r="192" spans="1:10" x14ac:dyDescent="0.25">
      <c r="A192" s="11"/>
      <c r="G192" s="12"/>
      <c r="H192" s="13"/>
    </row>
    <row r="193" spans="1:10" x14ac:dyDescent="0.25">
      <c r="A193" s="11"/>
      <c r="G193" s="12"/>
      <c r="H193" s="13"/>
    </row>
    <row r="194" spans="1:10" x14ac:dyDescent="0.25">
      <c r="A194" s="11"/>
      <c r="G194" s="12"/>
      <c r="H194" s="13"/>
    </row>
    <row r="195" spans="1:10" x14ac:dyDescent="0.25">
      <c r="A195" s="11"/>
      <c r="G195" s="12"/>
      <c r="H195" s="13"/>
    </row>
    <row r="196" spans="1:10" x14ac:dyDescent="0.25">
      <c r="A196" s="11"/>
      <c r="G196" s="12"/>
      <c r="H196" s="13"/>
    </row>
    <row r="197" spans="1:10" x14ac:dyDescent="0.25">
      <c r="A197" s="11"/>
      <c r="G197" s="12"/>
      <c r="H197" s="13"/>
    </row>
    <row r="198" spans="1:10" x14ac:dyDescent="0.25">
      <c r="A198" s="11"/>
      <c r="G198" s="12"/>
      <c r="H198" s="13"/>
    </row>
    <row r="199" spans="1:10" x14ac:dyDescent="0.25">
      <c r="A199" s="11"/>
      <c r="G199" s="12"/>
      <c r="H199" s="13"/>
    </row>
    <row r="200" spans="1:10" x14ac:dyDescent="0.25">
      <c r="A200" s="11"/>
      <c r="G200" s="12"/>
      <c r="H200" s="13"/>
    </row>
    <row r="201" spans="1:10" x14ac:dyDescent="0.25">
      <c r="A201" s="11"/>
      <c r="G201" s="12"/>
      <c r="H201" s="13"/>
    </row>
  </sheetData>
  <autoFilter ref="A1:J1"/>
  <dataValidations count="5">
    <dataValidation type="date" operator="greaterThan" allowBlank="1" showErrorMessage="1" errorTitle="Date expected" error="Enter a date, e.g. 10/15/2026." sqref="A2:A201">
      <formula1>2</formula1>
    </dataValidation>
    <dataValidation type="list" allowBlank="1" showErrorMessage="1" errorTitle="Pick from the list" error="Choose one of: Standard (4 hr), Rush (2 hr), Direct (1 hr), Scheduled route" sqref="E2:E201">
      <formula1>"Standard (4 hr),Rush (2 hr),Direct (1 hr),Scheduled route"</formula1>
    </dataValidation>
    <dataValidation type="decimal" operator="greaterThanOrEqual" allowBlank="1" showErrorMessage="1" errorTitle="Number expected" error="Enter a number." sqref="G2:G201">
      <formula1>-1000000000000</formula1>
    </dataValidation>
    <dataValidation type="decimal" operator="greaterThanOrEqual" allowBlank="1" showErrorMessage="1" errorTitle="Number expected" error="Enter a number." sqref="H2:H201">
      <formula1>-1000000000000</formula1>
    </dataValidation>
    <dataValidation type="list" allowBlank="1" showErrorMessage="1" errorTitle="Pick from the list" error="Choose one of: Assigned, Picked up, Delivered, Failed attempt, Cancelled" sqref="I2:I201">
      <formula1>"Assigned,Picked up,Delivered,Failed attempt,Cancelled"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50</v>
      </c>
      <c r="B1" s="14" t="s">
        <v>51</v>
      </c>
      <c r="C1" s="14" t="s">
        <v>52</v>
      </c>
    </row>
    <row r="2" spans="1:3" x14ac:dyDescent="0.25">
      <c r="A2" s="15" t="s">
        <v>53</v>
      </c>
      <c r="B2" s="16"/>
      <c r="C2" s="16"/>
    </row>
    <row r="3" spans="1:2" x14ac:dyDescent="0.25">
      <c r="A3" t="s">
        <v>54</v>
      </c>
      <c r="B3" s="17">
        <f>COUNTA('Jobs'!$A$2:$A$201)</f>
        <v>5</v>
      </c>
    </row>
    <row r="4" spans="1:3" x14ac:dyDescent="0.25">
      <c r="A4" s="15" t="s">
        <v>55</v>
      </c>
      <c r="B4" s="16"/>
      <c r="C4" s="16"/>
    </row>
    <row r="5" spans="1:2" x14ac:dyDescent="0.25">
      <c r="A5" t="s">
        <v>56</v>
      </c>
      <c r="B5" s="17">
        <f>COUNTIF('Jobs'!$I$2:$I$201,"Assigned")</f>
        <v>1</v>
      </c>
    </row>
    <row r="6" spans="1:2" x14ac:dyDescent="0.25">
      <c r="A6" t="s">
        <v>57</v>
      </c>
      <c r="B6" s="17">
        <f>COUNTIF('Jobs'!$I$2:$I$201,"Picked up")</f>
        <v>1</v>
      </c>
    </row>
    <row r="7" spans="1:2" x14ac:dyDescent="0.25">
      <c r="A7" t="s">
        <v>58</v>
      </c>
      <c r="B7" s="17">
        <f>COUNTIF('Jobs'!$I$2:$I$201,"Delivered")</f>
        <v>2</v>
      </c>
    </row>
    <row r="8" spans="1:2" x14ac:dyDescent="0.25">
      <c r="A8" t="s">
        <v>59</v>
      </c>
      <c r="B8" s="17">
        <f>COUNTIF('Jobs'!$I$2:$I$201,"Failed attempt")</f>
        <v>1</v>
      </c>
    </row>
    <row r="9" spans="1:2" x14ac:dyDescent="0.25">
      <c r="A9" t="s">
        <v>60</v>
      </c>
      <c r="B9" s="17">
        <f>COUNTIF('Jobs'!$I$2:$I$201,"Cancelled")</f>
        <v>0</v>
      </c>
    </row>
    <row r="10" spans="1:3" x14ac:dyDescent="0.25">
      <c r="A10" s="15" t="s">
        <v>61</v>
      </c>
      <c r="B10" s="16"/>
      <c r="C10" s="16"/>
    </row>
    <row r="11" spans="1:2" x14ac:dyDescent="0.25">
      <c r="A11" t="s">
        <v>62</v>
      </c>
      <c r="B11" s="18">
        <f>SUM('Jobs'!$H$2:$H$201)</f>
        <v>210</v>
      </c>
    </row>
    <row r="12" spans="1:2" x14ac:dyDescent="0.25">
      <c r="A12" t="s">
        <v>63</v>
      </c>
      <c r="B12" s="17">
        <f>SUM('Jobs'!$G$2:$G$201)</f>
        <v>48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Jobs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