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la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<sst xmlns="http://schemas.openxmlformats.org/spreadsheetml/2006/main" count="66" uniqueCount="57">
  <si>
    <t>Countertop Slab Inventory</t>
  </si>
  <si>
    <t>A free slab inventory for countertop fabricators: track slabs, remnants, square footage, and cost by material and color in Sheets or Excel.</t>
  </si>
  <si>
    <t>Quick start</t>
  </si>
  <si>
    <t>Open the Slabs tab and replace the sample rows with your own — one row per entry. Formulas fill in automatically for new rows.</t>
  </si>
  <si>
    <t>One row per slab. When you cut a job, mark the slab Used and add any usable offcut as a new Remnant row with cost 0.</t>
  </si>
  <si>
    <t>Filter Status = Remnant when quoting vanities and small tops before you open a new slab.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</si>
  <si>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</si>
  <si>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</si>
  <si>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</si>
  <si>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</si>
  <si>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</si>
  <si>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</si>
  <si>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</si>
  <si>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Slab ID</t>
  </si>
  <si>
    <t>Material</t>
  </si>
  <si>
    <t>Color</t>
  </si>
  <si>
    <t>Supplier</t>
  </si>
  <si>
    <t>Length (in)</t>
  </si>
  <si>
    <t>Width (in)</t>
  </si>
  <si>
    <t>Cost</t>
  </si>
  <si>
    <t>Status</t>
  </si>
  <si>
    <t>Job</t>
  </si>
  <si>
    <t>Sq ft</t>
  </si>
  <si>
    <t>Cost per sq ft</t>
  </si>
  <si>
    <t>Q-1041</t>
  </si>
  <si>
    <t>Quartz</t>
  </si>
  <si>
    <t>Calacatta Laza</t>
  </si>
  <si>
    <t>MSI</t>
  </si>
  <si>
    <t>Full slab</t>
  </si>
  <si>
    <t>Q-1042</t>
  </si>
  <si>
    <t>Reserved</t>
  </si>
  <si>
    <t>Lee kitchen</t>
  </si>
  <si>
    <t>G-0877</t>
  </si>
  <si>
    <t>Granite</t>
  </si>
  <si>
    <t>Black Pearl</t>
  </si>
  <si>
    <t>Arizona Tile</t>
  </si>
  <si>
    <t>M-0215</t>
  </si>
  <si>
    <t>Marble</t>
  </si>
  <si>
    <t>Carrara</t>
  </si>
  <si>
    <t>Ortiz bath</t>
  </si>
  <si>
    <t>R-0311</t>
  </si>
  <si>
    <t>Pure White</t>
  </si>
  <si>
    <t>Caesarstone</t>
  </si>
  <si>
    <t>Remnant</t>
  </si>
  <si>
    <t>R-0318</t>
  </si>
  <si>
    <t>Steel Grey</t>
  </si>
  <si>
    <t>Daltile</t>
  </si>
  <si>
    <t>Item</t>
  </si>
  <si>
    <t>Value</t>
  </si>
  <si>
    <t>Notes</t>
  </si>
  <si>
    <t>Overview</t>
  </si>
  <si>
    <t>Entries</t>
  </si>
  <si>
    <t>By status</t>
  </si>
  <si>
    <t>Status: Full slab</t>
  </si>
  <si>
    <t>Status: Remnant</t>
  </si>
  <si>
    <t>Status: Reserved</t>
  </si>
  <si>
    <t>Status: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</si>
</sst>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4" customWidth="1"/>
    <col min="6" max="6" width="13" customWidth="1"/>
    <col min="7" max="7" width="14" customWidth="1"/>
    <col min="8" max="8" width="16" customWidth="1"/>
    <col min="9" max="9" width="24" customWidth="1"/>
    <col min="10" max="10" width="12" customWidth="1"/>
    <col min="11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126</v>
      </c>
      <c r="F2" s="11">
        <v>63</v>
      </c>
      <c r="G2" s="12">
        <v>1480</v>
      </c>
      <c r="H2" t="s">
        <v>28</v>
      </c>
      <c r="J2" s="13">
        <f>IF($A2="","",ROUND(((E2*F2)/144),1))</f>
        <v>55.1</v>
      </c>
      <c r="K2" s="14">
        <f>IF($A2="","",IFERROR((G2/J2),0))</f>
        <v>26.860254083484573</v>
      </c>
    </row>
    <row r="3" spans="1:11" x14ac:dyDescent="0.25">
      <c r="A3" t="s">
        <v>29</v>
      </c>
      <c r="B3" t="s">
        <v>25</v>
      </c>
      <c r="C3" t="s">
        <v>26</v>
      </c>
      <c r="D3" t="s">
        <v>27</v>
      </c>
      <c r="E3" s="11">
        <v>126</v>
      </c>
      <c r="F3" s="11">
        <v>63</v>
      </c>
      <c r="G3" s="12">
        <v>1480</v>
      </c>
      <c r="H3" t="s">
        <v>30</v>
      </c>
      <c r="I3" t="s">
        <v>31</v>
      </c>
      <c r="J3" s="13">
        <f>IF($A3="","",ROUND(((E3*F3)/144),1))</f>
        <v>55.1</v>
      </c>
      <c r="K3" s="14">
        <f>IF($A3="","",IFERROR((G3/J3),0))</f>
        <v>26.860254083484573</v>
      </c>
    </row>
    <row r="4" spans="1:11" x14ac:dyDescent="0.25">
      <c r="A4" t="s">
        <v>32</v>
      </c>
      <c r="B4" t="s">
        <v>33</v>
      </c>
      <c r="C4" t="s">
        <v>34</v>
      </c>
      <c r="D4" t="s">
        <v>35</v>
      </c>
      <c r="E4" s="11">
        <v>118</v>
      </c>
      <c r="F4" s="11">
        <v>70</v>
      </c>
      <c r="G4" s="12">
        <v>960</v>
      </c>
      <c r="H4" t="s">
        <v>28</v>
      </c>
      <c r="J4" s="13">
        <f>IF($A4="","",ROUND(((E4*F4)/144),1))</f>
        <v>57.4</v>
      </c>
      <c r="K4" s="14">
        <f>IF($A4="","",IFERROR((G4/J4),0))</f>
        <v>16.72473867595819</v>
      </c>
    </row>
    <row r="5" spans="1:11" x14ac:dyDescent="0.25">
      <c r="A5" t="s">
        <v>36</v>
      </c>
      <c r="B5" t="s">
        <v>37</v>
      </c>
      <c r="C5" t="s">
        <v>38</v>
      </c>
      <c r="D5" t="s">
        <v>35</v>
      </c>
      <c r="E5" s="11">
        <v>110</v>
      </c>
      <c r="F5" s="11">
        <v>65</v>
      </c>
      <c r="G5" s="12">
        <v>1350</v>
      </c>
      <c r="H5" t="s">
        <v>30</v>
      </c>
      <c r="I5" t="s">
        <v>39</v>
      </c>
      <c r="J5" s="13">
        <f>IF($A5="","",ROUND(((E5*F5)/144),1))</f>
        <v>49.7</v>
      </c>
      <c r="K5" s="14">
        <f>IF($A5="","",IFERROR((G5/J5),0))</f>
        <v>27.162977867203217</v>
      </c>
    </row>
    <row r="6" spans="1:11" x14ac:dyDescent="0.25">
      <c r="A6" t="s">
        <v>40</v>
      </c>
      <c r="B6" t="s">
        <v>25</v>
      </c>
      <c r="C6" t="s">
        <v>41</v>
      </c>
      <c r="D6" t="s">
        <v>42</v>
      </c>
      <c r="E6" s="11">
        <v>48</v>
      </c>
      <c r="F6" s="11">
        <v>26</v>
      </c>
      <c r="G6" s="12">
        <v>0</v>
      </c>
      <c r="H6" t="s">
        <v>43</v>
      </c>
      <c r="J6" s="13">
        <f>IF($A6="","",ROUND(((E6*F6)/144),1))</f>
        <v>8.7</v>
      </c>
      <c r="K6" s="14">
        <f>IF($A6="","",IFERROR((G6/J6),0))</f>
        <v>0</v>
      </c>
    </row>
    <row r="7" spans="1:11" x14ac:dyDescent="0.25">
      <c r="A7" t="s">
        <v>44</v>
      </c>
      <c r="B7" t="s">
        <v>33</v>
      </c>
      <c r="C7" t="s">
        <v>45</v>
      </c>
      <c r="D7" t="s">
        <v>46</v>
      </c>
      <c r="E7" s="11">
        <v>40</v>
      </c>
      <c r="F7" s="11">
        <v>22</v>
      </c>
      <c r="G7" s="12">
        <v>0</v>
      </c>
      <c r="H7" t="s">
        <v>43</v>
      </c>
      <c r="J7" s="13">
        <f>IF($A7="","",ROUND(((E7*F7)/144),1))</f>
        <v>6.1</v>
      </c>
      <c r="K7" s="14">
        <f>IF($A7="","",IFERROR((G7/J7),0))</f>
        <v>0</v>
      </c>
    </row>
    <row r="8" spans="1:11" x14ac:dyDescent="0.25">
      <c r="E8" s="11"/>
      <c r="F8" s="11"/>
      <c r="G8" s="12"/>
      <c r="J8" s="13" t="str">
        <f>IF($A8="","",ROUND(((E8*F8)/144),1))</f>
        <v/>
      </c>
      <c r="K8" s="14" t="str">
        <f>IF($A8="","",IFERROR((G8/J8),0))</f>
        <v/>
      </c>
    </row>
    <row r="9" spans="1:11" x14ac:dyDescent="0.25">
      <c r="E9" s="11"/>
      <c r="F9" s="11"/>
      <c r="G9" s="12"/>
      <c r="J9" s="13" t="str">
        <f>IF($A9="","",ROUND(((E9*F9)/144),1))</f>
        <v/>
      </c>
      <c r="K9" s="14" t="str">
        <f>IF($A9="","",IFERROR((G9/J9),0))</f>
        <v/>
      </c>
    </row>
    <row r="10" spans="1:11" x14ac:dyDescent="0.25">
      <c r="E10" s="11"/>
      <c r="F10" s="11"/>
      <c r="G10" s="12"/>
      <c r="J10" s="13" t="str">
        <f>IF($A10="","",ROUND(((E10*F10)/144),1))</f>
        <v/>
      </c>
      <c r="K10" s="14" t="str">
        <f>IF($A10="","",IFERROR((G10/J10),0))</f>
        <v/>
      </c>
    </row>
    <row r="11" spans="1:11" x14ac:dyDescent="0.25">
      <c r="E11" s="11"/>
      <c r="F11" s="11"/>
      <c r="G11" s="12"/>
      <c r="J11" s="13" t="str">
        <f>IF($A11="","",ROUND(((E11*F11)/144),1))</f>
        <v/>
      </c>
      <c r="K11" s="14" t="str">
        <f>IF($A11="","",IFERROR((G11/J11),0))</f>
        <v/>
      </c>
    </row>
    <row r="12" spans="1:11" x14ac:dyDescent="0.25">
      <c r="E12" s="11"/>
      <c r="F12" s="11"/>
      <c r="G12" s="12"/>
      <c r="J12" s="13" t="str">
        <f>IF($A12="","",ROUND(((E12*F12)/144),1))</f>
        <v/>
      </c>
      <c r="K12" s="14" t="str">
        <f>IF($A12="","",IFERROR((G12/J12),0))</f>
        <v/>
      </c>
    </row>
    <row r="13" spans="1:11" x14ac:dyDescent="0.25">
      <c r="E13" s="11"/>
      <c r="F13" s="11"/>
      <c r="G13" s="12"/>
      <c r="J13" s="13" t="str">
        <f>IF($A13="","",ROUND(((E13*F13)/144),1))</f>
        <v/>
      </c>
      <c r="K13" s="14" t="str">
        <f>IF($A13="","",IFERROR((G13/J13),0))</f>
        <v/>
      </c>
    </row>
    <row r="14" spans="1:11" x14ac:dyDescent="0.25">
      <c r="E14" s="11"/>
      <c r="F14" s="11"/>
      <c r="G14" s="12"/>
      <c r="J14" s="13" t="str">
        <f>IF($A14="","",ROUND(((E14*F14)/144),1))</f>
        <v/>
      </c>
      <c r="K14" s="14" t="str">
        <f>IF($A14="","",IFERROR((G14/J14),0))</f>
        <v/>
      </c>
    </row>
    <row r="15" spans="1:11" x14ac:dyDescent="0.25">
      <c r="E15" s="11"/>
      <c r="F15" s="11"/>
      <c r="G15" s="12"/>
      <c r="J15" s="13" t="str">
        <f>IF($A15="","",ROUND(((E15*F15)/144),1))</f>
        <v/>
      </c>
      <c r="K15" s="14" t="str">
        <f>IF($A15="","",IFERROR((G15/J15),0))</f>
        <v/>
      </c>
    </row>
    <row r="16" spans="1:11" x14ac:dyDescent="0.25">
      <c r="E16" s="11"/>
      <c r="F16" s="11"/>
      <c r="G16" s="12"/>
      <c r="J16" s="13" t="str">
        <f>IF($A16="","",ROUND(((E16*F16)/144),1))</f>
        <v/>
      </c>
      <c r="K16" s="14" t="str">
        <f>IF($A16="","",IFERROR((G16/J16),0))</f>
        <v/>
      </c>
    </row>
    <row r="17" spans="1:11" x14ac:dyDescent="0.25">
      <c r="E17" s="11"/>
      <c r="F17" s="11"/>
      <c r="G17" s="12"/>
      <c r="J17" s="13" t="str">
        <f>IF($A17="","",ROUND(((E17*F17)/144),1))</f>
        <v/>
      </c>
      <c r="K17" s="14" t="str">
        <f>IF($A17="","",IFERROR((G17/J17),0))</f>
        <v/>
      </c>
    </row>
    <row r="18" spans="1:11" x14ac:dyDescent="0.25">
      <c r="E18" s="11"/>
      <c r="F18" s="11"/>
      <c r="G18" s="12"/>
      <c r="J18" s="13" t="str">
        <f>IF($A18="","",ROUND(((E18*F18)/144),1))</f>
        <v/>
      </c>
      <c r="K18" s="14" t="str">
        <f>IF($A18="","",IFERROR((G18/J18),0))</f>
        <v/>
      </c>
    </row>
    <row r="19" spans="1:11" x14ac:dyDescent="0.25">
      <c r="E19" s="11"/>
      <c r="F19" s="11"/>
      <c r="G19" s="12"/>
      <c r="J19" s="13" t="str">
        <f>IF($A19="","",ROUND(((E19*F19)/144),1))</f>
        <v/>
      </c>
      <c r="K19" s="14" t="str">
        <f>IF($A19="","",IFERROR((G19/J19),0))</f>
        <v/>
      </c>
    </row>
    <row r="20" spans="1:11" x14ac:dyDescent="0.25">
      <c r="E20" s="11"/>
      <c r="F20" s="11"/>
      <c r="G20" s="12"/>
      <c r="J20" s="13" t="str">
        <f>IF($A20="","",ROUND(((E20*F20)/144),1))</f>
        <v/>
      </c>
      <c r="K20" s="14" t="str">
        <f>IF($A20="","",IFERROR((G20/J20),0))</f>
        <v/>
      </c>
    </row>
    <row r="21" spans="1:11" x14ac:dyDescent="0.25">
      <c r="E21" s="11"/>
      <c r="F21" s="11"/>
      <c r="G21" s="12"/>
      <c r="J21" s="13" t="str">
        <f>IF($A21="","",ROUND(((E21*F21)/144),1))</f>
        <v/>
      </c>
      <c r="K21" s="14" t="str">
        <f>IF($A21="","",IFERROR((G21/J21),0))</f>
        <v/>
      </c>
    </row>
    <row r="22" spans="1:11" x14ac:dyDescent="0.25">
      <c r="E22" s="11"/>
      <c r="F22" s="11"/>
      <c r="G22" s="12"/>
      <c r="J22" s="13" t="str">
        <f>IF($A22="","",ROUND(((E22*F22)/144),1))</f>
        <v/>
      </c>
      <c r="K22" s="14" t="str">
        <f>IF($A22="","",IFERROR((G22/J22),0))</f>
        <v/>
      </c>
    </row>
    <row r="23" spans="1:11" x14ac:dyDescent="0.25">
      <c r="E23" s="11"/>
      <c r="F23" s="11"/>
      <c r="G23" s="12"/>
      <c r="J23" s="13" t="str">
        <f>IF($A23="","",ROUND(((E23*F23)/144),1))</f>
        <v/>
      </c>
      <c r="K23" s="14" t="str">
        <f>IF($A23="","",IFERROR((G23/J23),0))</f>
        <v/>
      </c>
    </row>
    <row r="24" spans="1:11" x14ac:dyDescent="0.25">
      <c r="E24" s="11"/>
      <c r="F24" s="11"/>
      <c r="G24" s="12"/>
      <c r="J24" s="13" t="str">
        <f>IF($A24="","",ROUND(((E24*F24)/144),1))</f>
        <v/>
      </c>
      <c r="K24" s="14" t="str">
        <f>IF($A24="","",IFERROR((G24/J24),0))</f>
        <v/>
      </c>
    </row>
    <row r="25" spans="1:11" x14ac:dyDescent="0.25">
      <c r="E25" s="11"/>
      <c r="F25" s="11"/>
      <c r="G25" s="12"/>
      <c r="J25" s="13" t="str">
        <f>IF($A25="","",ROUND(((E25*F25)/144),1))</f>
        <v/>
      </c>
      <c r="K25" s="14" t="str">
        <f>IF($A25="","",IFERROR((G25/J25),0))</f>
        <v/>
      </c>
    </row>
    <row r="26" spans="1:11" x14ac:dyDescent="0.25">
      <c r="E26" s="11"/>
      <c r="F26" s="11"/>
      <c r="G26" s="12"/>
      <c r="J26" s="13" t="str">
        <f>IF($A26="","",ROUND(((E26*F26)/144),1))</f>
        <v/>
      </c>
      <c r="K26" s="14" t="str">
        <f>IF($A26="","",IFERROR((G26/J26),0))</f>
        <v/>
      </c>
    </row>
    <row r="27" spans="1:11" x14ac:dyDescent="0.25">
      <c r="E27" s="11"/>
      <c r="F27" s="11"/>
      <c r="G27" s="12"/>
      <c r="J27" s="13" t="str">
        <f>IF($A27="","",ROUND(((E27*F27)/144),1))</f>
        <v/>
      </c>
      <c r="K27" s="14" t="str">
        <f>IF($A27="","",IFERROR((G27/J27),0))</f>
        <v/>
      </c>
    </row>
    <row r="28" spans="1:11" x14ac:dyDescent="0.25">
      <c r="E28" s="11"/>
      <c r="F28" s="11"/>
      <c r="G28" s="12"/>
      <c r="J28" s="13" t="str">
        <f>IF($A28="","",ROUND(((E28*F28)/144),1))</f>
        <v/>
      </c>
      <c r="K28" s="14" t="str">
        <f>IF($A28="","",IFERROR((G28/J28),0))</f>
        <v/>
      </c>
    </row>
    <row r="29" spans="1:11" x14ac:dyDescent="0.25">
      <c r="E29" s="11"/>
      <c r="F29" s="11"/>
      <c r="G29" s="12"/>
      <c r="J29" s="13" t="str">
        <f>IF($A29="","",ROUND(((E29*F29)/144),1))</f>
        <v/>
      </c>
      <c r="K29" s="14" t="str">
        <f>IF($A29="","",IFERROR((G29/J29),0))</f>
        <v/>
      </c>
    </row>
    <row r="30" spans="1:11" x14ac:dyDescent="0.25">
      <c r="E30" s="11"/>
      <c r="F30" s="11"/>
      <c r="G30" s="12"/>
      <c r="J30" s="13" t="str">
        <f>IF($A30="","",ROUND(((E30*F30)/144),1))</f>
        <v/>
      </c>
      <c r="K30" s="14" t="str">
        <f>IF($A30="","",IFERROR((G30/J30),0))</f>
        <v/>
      </c>
    </row>
    <row r="31" spans="1:11" x14ac:dyDescent="0.25">
      <c r="E31" s="11"/>
      <c r="F31" s="11"/>
      <c r="G31" s="12"/>
      <c r="J31" s="13" t="str">
        <f>IF($A31="","",ROUND(((E31*F31)/144),1))</f>
        <v/>
      </c>
      <c r="K31" s="14" t="str">
        <f>IF($A31="","",IFERROR((G31/J31),0))</f>
        <v/>
      </c>
    </row>
    <row r="32" spans="1:11" x14ac:dyDescent="0.25">
      <c r="E32" s="11"/>
      <c r="F32" s="11"/>
      <c r="G32" s="12"/>
      <c r="J32" s="13" t="str">
        <f>IF($A32="","",ROUND(((E32*F32)/144),1))</f>
        <v/>
      </c>
      <c r="K32" s="14" t="str">
        <f>IF($A32="","",IFERROR((G32/J32),0))</f>
        <v/>
      </c>
    </row>
    <row r="33" spans="1:11" x14ac:dyDescent="0.25">
      <c r="E33" s="11"/>
      <c r="F33" s="11"/>
      <c r="G33" s="12"/>
      <c r="J33" s="13" t="str">
        <f>IF($A33="","",ROUND(((E33*F33)/144),1))</f>
        <v/>
      </c>
      <c r="K33" s="14" t="str">
        <f>IF($A33="","",IFERROR((G33/J33),0))</f>
        <v/>
      </c>
    </row>
    <row r="34" spans="1:11" x14ac:dyDescent="0.25">
      <c r="E34" s="11"/>
      <c r="F34" s="11"/>
      <c r="G34" s="12"/>
      <c r="J34" s="13" t="str">
        <f>IF($A34="","",ROUND(((E34*F34)/144),1))</f>
        <v/>
      </c>
      <c r="K34" s="14" t="str">
        <f>IF($A34="","",IFERROR((G34/J34),0))</f>
        <v/>
      </c>
    </row>
    <row r="35" spans="1:11" x14ac:dyDescent="0.25">
      <c r="E35" s="11"/>
      <c r="F35" s="11"/>
      <c r="G35" s="12"/>
      <c r="J35" s="13" t="str">
        <f>IF($A35="","",ROUND(((E35*F35)/144),1))</f>
        <v/>
      </c>
      <c r="K35" s="14" t="str">
        <f>IF($A35="","",IFERROR((G35/J35),0))</f>
        <v/>
      </c>
    </row>
    <row r="36" spans="1:11" x14ac:dyDescent="0.25">
      <c r="E36" s="11"/>
      <c r="F36" s="11"/>
      <c r="G36" s="12"/>
      <c r="J36" s="13" t="str">
        <f>IF($A36="","",ROUND(((E36*F36)/144),1))</f>
        <v/>
      </c>
      <c r="K36" s="14" t="str">
        <f>IF($A36="","",IFERROR((G36/J36),0))</f>
        <v/>
      </c>
    </row>
    <row r="37" spans="1:11" x14ac:dyDescent="0.25">
      <c r="E37" s="11"/>
      <c r="F37" s="11"/>
      <c r="G37" s="12"/>
      <c r="J37" s="13" t="str">
        <f>IF($A37="","",ROUND(((E37*F37)/144),1))</f>
        <v/>
      </c>
      <c r="K37" s="14" t="str">
        <f>IF($A37="","",IFERROR((G37/J37),0))</f>
        <v/>
      </c>
    </row>
    <row r="38" spans="1:11" x14ac:dyDescent="0.25">
      <c r="E38" s="11"/>
      <c r="F38" s="11"/>
      <c r="G38" s="12"/>
      <c r="J38" s="13" t="str">
        <f>IF($A38="","",ROUND(((E38*F38)/144),1))</f>
        <v/>
      </c>
      <c r="K38" s="14" t="str">
        <f>IF($A38="","",IFERROR((G38/J38),0))</f>
        <v/>
      </c>
    </row>
    <row r="39" spans="1:11" x14ac:dyDescent="0.25">
      <c r="E39" s="11"/>
      <c r="F39" s="11"/>
      <c r="G39" s="12"/>
      <c r="J39" s="13" t="str">
        <f>IF($A39="","",ROUND(((E39*F39)/144),1))</f>
        <v/>
      </c>
      <c r="K39" s="14" t="str">
        <f>IF($A39="","",IFERROR((G39/J39),0))</f>
        <v/>
      </c>
    </row>
    <row r="40" spans="1:11" x14ac:dyDescent="0.25">
      <c r="E40" s="11"/>
      <c r="F40" s="11"/>
      <c r="G40" s="12"/>
      <c r="J40" s="13" t="str">
        <f>IF($A40="","",ROUND(((E40*F40)/144),1))</f>
        <v/>
      </c>
      <c r="K40" s="14" t="str">
        <f>IF($A40="","",IFERROR((G40/J40),0))</f>
        <v/>
      </c>
    </row>
    <row r="41" spans="1:11" x14ac:dyDescent="0.25">
      <c r="E41" s="11"/>
      <c r="F41" s="11"/>
      <c r="G41" s="12"/>
      <c r="J41" s="13" t="str">
        <f>IF($A41="","",ROUND(((E41*F41)/144),1))</f>
        <v/>
      </c>
      <c r="K41" s="14" t="str">
        <f>IF($A41="","",IFERROR((G41/J41),0))</f>
        <v/>
      </c>
    </row>
    <row r="42" spans="1:11" x14ac:dyDescent="0.25">
      <c r="E42" s="11"/>
      <c r="F42" s="11"/>
      <c r="G42" s="12"/>
      <c r="J42" s="13" t="str">
        <f>IF($A42="","",ROUND(((E42*F42)/144),1))</f>
        <v/>
      </c>
      <c r="K42" s="14" t="str">
        <f>IF($A42="","",IFERROR((G42/J42),0))</f>
        <v/>
      </c>
    </row>
    <row r="43" spans="1:11" x14ac:dyDescent="0.25">
      <c r="E43" s="11"/>
      <c r="F43" s="11"/>
      <c r="G43" s="12"/>
      <c r="J43" s="13" t="str">
        <f>IF($A43="","",ROUND(((E43*F43)/144),1))</f>
        <v/>
      </c>
      <c r="K43" s="14" t="str">
        <f>IF($A43="","",IFERROR((G43/J43),0))</f>
        <v/>
      </c>
    </row>
    <row r="44" spans="1:11" x14ac:dyDescent="0.25">
      <c r="E44" s="11"/>
      <c r="F44" s="11"/>
      <c r="G44" s="12"/>
      <c r="J44" s="13" t="str">
        <f>IF($A44="","",ROUND(((E44*F44)/144),1))</f>
        <v/>
      </c>
      <c r="K44" s="14" t="str">
        <f>IF($A44="","",IFERROR((G44/J44),0))</f>
        <v/>
      </c>
    </row>
    <row r="45" spans="1:11" x14ac:dyDescent="0.25">
      <c r="E45" s="11"/>
      <c r="F45" s="11"/>
      <c r="G45" s="12"/>
      <c r="J45" s="13" t="str">
        <f>IF($A45="","",ROUND(((E45*F45)/144),1))</f>
        <v/>
      </c>
      <c r="K45" s="14" t="str">
        <f>IF($A45="","",IFERROR((G45/J45),0))</f>
        <v/>
      </c>
    </row>
    <row r="46" spans="1:11" x14ac:dyDescent="0.25">
      <c r="E46" s="11"/>
      <c r="F46" s="11"/>
      <c r="G46" s="12"/>
      <c r="J46" s="13" t="str">
        <f>IF($A46="","",ROUND(((E46*F46)/144),1))</f>
        <v/>
      </c>
      <c r="K46" s="14" t="str">
        <f>IF($A46="","",IFERROR((G46/J46),0))</f>
        <v/>
      </c>
    </row>
    <row r="47" spans="1:11" x14ac:dyDescent="0.25">
      <c r="E47" s="11"/>
      <c r="F47" s="11"/>
      <c r="G47" s="12"/>
      <c r="J47" s="13" t="str">
        <f>IF($A47="","",ROUND(((E47*F47)/144),1))</f>
        <v/>
      </c>
      <c r="K47" s="14" t="str">
        <f>IF($A47="","",IFERROR((G47/J47),0))</f>
        <v/>
      </c>
    </row>
    <row r="48" spans="1:11" x14ac:dyDescent="0.25">
      <c r="E48" s="11"/>
      <c r="F48" s="11"/>
      <c r="G48" s="12"/>
      <c r="J48" s="13" t="str">
        <f>IF($A48="","",ROUND(((E48*F48)/144),1))</f>
        <v/>
      </c>
      <c r="K48" s="14" t="str">
        <f>IF($A48="","",IFERROR((G48/J48),0))</f>
        <v/>
      </c>
    </row>
    <row r="49" spans="1:11" x14ac:dyDescent="0.25">
      <c r="E49" s="11"/>
      <c r="F49" s="11"/>
      <c r="G49" s="12"/>
      <c r="J49" s="13" t="str">
        <f>IF($A49="","",ROUND(((E49*F49)/144),1))</f>
        <v/>
      </c>
      <c r="K49" s="14" t="str">
        <f>IF($A49="","",IFERROR((G49/J49),0))</f>
        <v/>
      </c>
    </row>
    <row r="50" spans="1:11" x14ac:dyDescent="0.25">
      <c r="E50" s="11"/>
      <c r="F50" s="11"/>
      <c r="G50" s="12"/>
      <c r="J50" s="13" t="str">
        <f>IF($A50="","",ROUND(((E50*F50)/144),1))</f>
        <v/>
      </c>
      <c r="K50" s="14" t="str">
        <f>IF($A50="","",IFERROR((G50/J50),0))</f>
        <v/>
      </c>
    </row>
    <row r="51" spans="1:11" x14ac:dyDescent="0.25">
      <c r="E51" s="11"/>
      <c r="F51" s="11"/>
      <c r="G51" s="12"/>
      <c r="J51" s="13" t="str">
        <f>IF($A51="","",ROUND(((E51*F51)/144),1))</f>
        <v/>
      </c>
      <c r="K51" s="14" t="str">
        <f>IF($A51="","",IFERROR((G51/J51),0))</f>
        <v/>
      </c>
    </row>
    <row r="52" spans="1:11" x14ac:dyDescent="0.25">
      <c r="E52" s="11"/>
      <c r="F52" s="11"/>
      <c r="G52" s="12"/>
      <c r="J52" s="13" t="str">
        <f>IF($A52="","",ROUND(((E52*F52)/144),1))</f>
        <v/>
      </c>
      <c r="K52" s="14" t="str">
        <f>IF($A52="","",IFERROR((G52/J52),0))</f>
        <v/>
      </c>
    </row>
    <row r="53" spans="1:11" x14ac:dyDescent="0.25">
      <c r="E53" s="11"/>
      <c r="F53" s="11"/>
      <c r="G53" s="12"/>
      <c r="J53" s="13" t="str">
        <f>IF($A53="","",ROUND(((E53*F53)/144),1))</f>
        <v/>
      </c>
      <c r="K53" s="14" t="str">
        <f>IF($A53="","",IFERROR((G53/J53),0))</f>
        <v/>
      </c>
    </row>
    <row r="54" spans="1:11" x14ac:dyDescent="0.25">
      <c r="E54" s="11"/>
      <c r="F54" s="11"/>
      <c r="G54" s="12"/>
      <c r="J54" s="13" t="str">
        <f>IF($A54="","",ROUND(((E54*F54)/144),1))</f>
        <v/>
      </c>
      <c r="K54" s="14" t="str">
        <f>IF($A54="","",IFERROR((G54/J54),0))</f>
        <v/>
      </c>
    </row>
    <row r="55" spans="1:11" x14ac:dyDescent="0.25">
      <c r="E55" s="11"/>
      <c r="F55" s="11"/>
      <c r="G55" s="12"/>
      <c r="J55" s="13" t="str">
        <f>IF($A55="","",ROUND(((E55*F55)/144),1))</f>
        <v/>
      </c>
      <c r="K55" s="14" t="str">
        <f>IF($A55="","",IFERROR((G55/J55),0))</f>
        <v/>
      </c>
    </row>
    <row r="56" spans="1:11" x14ac:dyDescent="0.25">
      <c r="E56" s="11"/>
      <c r="F56" s="11"/>
      <c r="G56" s="12"/>
      <c r="J56" s="13" t="str">
        <f>IF($A56="","",ROUND(((E56*F56)/144),1))</f>
        <v/>
      </c>
      <c r="K56" s="14" t="str">
        <f>IF($A56="","",IFERROR((G56/J56),0))</f>
        <v/>
      </c>
    </row>
    <row r="57" spans="1:11" x14ac:dyDescent="0.25">
      <c r="E57" s="11"/>
      <c r="F57" s="11"/>
      <c r="G57" s="12"/>
      <c r="J57" s="13" t="str">
        <f>IF($A57="","",ROUND(((E57*F57)/144),1))</f>
        <v/>
      </c>
      <c r="K57" s="14" t="str">
        <f>IF($A57="","",IFERROR((G57/J57),0))</f>
        <v/>
      </c>
    </row>
    <row r="58" spans="1:11" x14ac:dyDescent="0.25">
      <c r="E58" s="11"/>
      <c r="F58" s="11"/>
      <c r="G58" s="12"/>
      <c r="J58" s="13" t="str">
        <f>IF($A58="","",ROUND(((E58*F58)/144),1))</f>
        <v/>
      </c>
      <c r="K58" s="14" t="str">
        <f>IF($A58="","",IFERROR((G58/J58),0))</f>
        <v/>
      </c>
    </row>
    <row r="59" spans="1:11" x14ac:dyDescent="0.25">
      <c r="E59" s="11"/>
      <c r="F59" s="11"/>
      <c r="G59" s="12"/>
      <c r="J59" s="13" t="str">
        <f>IF($A59="","",ROUND(((E59*F59)/144),1))</f>
        <v/>
      </c>
      <c r="K59" s="14" t="str">
        <f>IF($A59="","",IFERROR((G59/J59),0))</f>
        <v/>
      </c>
    </row>
    <row r="60" spans="1:11" x14ac:dyDescent="0.25">
      <c r="E60" s="11"/>
      <c r="F60" s="11"/>
      <c r="G60" s="12"/>
      <c r="J60" s="13" t="str">
        <f>IF($A60="","",ROUND(((E60*F60)/144),1))</f>
        <v/>
      </c>
      <c r="K60" s="14" t="str">
        <f>IF($A60="","",IFERROR((G60/J60),0))</f>
        <v/>
      </c>
    </row>
    <row r="61" spans="1:11" x14ac:dyDescent="0.25">
      <c r="E61" s="11"/>
      <c r="F61" s="11"/>
      <c r="G61" s="12"/>
      <c r="J61" s="13" t="str">
        <f>IF($A61="","",ROUND(((E61*F61)/144),1))</f>
        <v/>
      </c>
      <c r="K61" s="14" t="str">
        <f>IF($A61="","",IFERROR((G61/J61),0))</f>
        <v/>
      </c>
    </row>
    <row r="62" spans="1:11" x14ac:dyDescent="0.25">
      <c r="E62" s="11"/>
      <c r="F62" s="11"/>
      <c r="G62" s="12"/>
      <c r="J62" s="13" t="str">
        <f>IF($A62="","",ROUND(((E62*F62)/144),1))</f>
        <v/>
      </c>
      <c r="K62" s="14" t="str">
        <f>IF($A62="","",IFERROR((G62/J62),0))</f>
        <v/>
      </c>
    </row>
    <row r="63" spans="1:11" x14ac:dyDescent="0.25">
      <c r="E63" s="11"/>
      <c r="F63" s="11"/>
      <c r="G63" s="12"/>
      <c r="J63" s="13" t="str">
        <f>IF($A63="","",ROUND(((E63*F63)/144),1))</f>
        <v/>
      </c>
      <c r="K63" s="14" t="str">
        <f>IF($A63="","",IFERROR((G63/J63),0))</f>
        <v/>
      </c>
    </row>
    <row r="64" spans="1:11" x14ac:dyDescent="0.25">
      <c r="E64" s="11"/>
      <c r="F64" s="11"/>
      <c r="G64" s="12"/>
      <c r="J64" s="13" t="str">
        <f>IF($A64="","",ROUND(((E64*F64)/144),1))</f>
        <v/>
      </c>
      <c r="K64" s="14" t="str">
        <f>IF($A64="","",IFERROR((G64/J64),0))</f>
        <v/>
      </c>
    </row>
    <row r="65" spans="1:11" x14ac:dyDescent="0.25">
      <c r="E65" s="11"/>
      <c r="F65" s="11"/>
      <c r="G65" s="12"/>
      <c r="J65" s="13" t="str">
        <f>IF($A65="","",ROUND(((E65*F65)/144),1))</f>
        <v/>
      </c>
      <c r="K65" s="14" t="str">
        <f>IF($A65="","",IFERROR((G65/J65),0))</f>
        <v/>
      </c>
    </row>
    <row r="66" spans="1:11" x14ac:dyDescent="0.25">
      <c r="E66" s="11"/>
      <c r="F66" s="11"/>
      <c r="G66" s="12"/>
      <c r="J66" s="13" t="str">
        <f>IF($A66="","",ROUND(((E66*F66)/144),1))</f>
        <v/>
      </c>
      <c r="K66" s="14" t="str">
        <f>IF($A66="","",IFERROR((G66/J66),0))</f>
        <v/>
      </c>
    </row>
    <row r="67" spans="1:11" x14ac:dyDescent="0.25">
      <c r="E67" s="11"/>
      <c r="F67" s="11"/>
      <c r="G67" s="12"/>
      <c r="J67" s="13" t="str">
        <f>IF($A67="","",ROUND(((E67*F67)/144),1))</f>
        <v/>
      </c>
      <c r="K67" s="14" t="str">
        <f>IF($A67="","",IFERROR((G67/J67),0))</f>
        <v/>
      </c>
    </row>
    <row r="68" spans="1:11" x14ac:dyDescent="0.25">
      <c r="E68" s="11"/>
      <c r="F68" s="11"/>
      <c r="G68" s="12"/>
      <c r="J68" s="13" t="str">
        <f>IF($A68="","",ROUND(((E68*F68)/144),1))</f>
        <v/>
      </c>
      <c r="K68" s="14" t="str">
        <f>IF($A68="","",IFERROR((G68/J68),0))</f>
        <v/>
      </c>
    </row>
    <row r="69" spans="1:11" x14ac:dyDescent="0.25">
      <c r="E69" s="11"/>
      <c r="F69" s="11"/>
      <c r="G69" s="12"/>
      <c r="J69" s="13" t="str">
        <f>IF($A69="","",ROUND(((E69*F69)/144),1))</f>
        <v/>
      </c>
      <c r="K69" s="14" t="str">
        <f>IF($A69="","",IFERROR((G69/J69),0))</f>
        <v/>
      </c>
    </row>
    <row r="70" spans="1:11" x14ac:dyDescent="0.25">
      <c r="E70" s="11"/>
      <c r="F70" s="11"/>
      <c r="G70" s="12"/>
      <c r="J70" s="13" t="str">
        <f>IF($A70="","",ROUND(((E70*F70)/144),1))</f>
        <v/>
      </c>
      <c r="K70" s="14" t="str">
        <f>IF($A70="","",IFERROR((G70/J70),0))</f>
        <v/>
      </c>
    </row>
    <row r="71" spans="1:11" x14ac:dyDescent="0.25">
      <c r="E71" s="11"/>
      <c r="F71" s="11"/>
      <c r="G71" s="12"/>
      <c r="J71" s="13" t="str">
        <f>IF($A71="","",ROUND(((E71*F71)/144),1))</f>
        <v/>
      </c>
      <c r="K71" s="14" t="str">
        <f>IF($A71="","",IFERROR((G71/J71),0))</f>
        <v/>
      </c>
    </row>
    <row r="72" spans="1:11" x14ac:dyDescent="0.25">
      <c r="E72" s="11"/>
      <c r="F72" s="11"/>
      <c r="G72" s="12"/>
      <c r="J72" s="13" t="str">
        <f>IF($A72="","",ROUND(((E72*F72)/144),1))</f>
        <v/>
      </c>
      <c r="K72" s="14" t="str">
        <f>IF($A72="","",IFERROR((G72/J72),0))</f>
        <v/>
      </c>
    </row>
    <row r="73" spans="1:11" x14ac:dyDescent="0.25">
      <c r="E73" s="11"/>
      <c r="F73" s="11"/>
      <c r="G73" s="12"/>
      <c r="J73" s="13" t="str">
        <f>IF($A73="","",ROUND(((E73*F73)/144),1))</f>
        <v/>
      </c>
      <c r="K73" s="14" t="str">
        <f>IF($A73="","",IFERROR((G73/J73),0))</f>
        <v/>
      </c>
    </row>
    <row r="74" spans="1:11" x14ac:dyDescent="0.25">
      <c r="E74" s="11"/>
      <c r="F74" s="11"/>
      <c r="G74" s="12"/>
      <c r="J74" s="13" t="str">
        <f>IF($A74="","",ROUND(((E74*F74)/144),1))</f>
        <v/>
      </c>
      <c r="K74" s="14" t="str">
        <f>IF($A74="","",IFERROR((G74/J74),0))</f>
        <v/>
      </c>
    </row>
    <row r="75" spans="1:11" x14ac:dyDescent="0.25">
      <c r="E75" s="11"/>
      <c r="F75" s="11"/>
      <c r="G75" s="12"/>
      <c r="J75" s="13" t="str">
        <f>IF($A75="","",ROUND(((E75*F75)/144),1))</f>
        <v/>
      </c>
      <c r="K75" s="14" t="str">
        <f>IF($A75="","",IFERROR((G75/J75),0))</f>
        <v/>
      </c>
    </row>
    <row r="76" spans="1:11" x14ac:dyDescent="0.25">
      <c r="E76" s="11"/>
      <c r="F76" s="11"/>
      <c r="G76" s="12"/>
      <c r="J76" s="13" t="str">
        <f>IF($A76="","",ROUND(((E76*F76)/144),1))</f>
        <v/>
      </c>
      <c r="K76" s="14" t="str">
        <f>IF($A76="","",IFERROR((G76/J76),0))</f>
        <v/>
      </c>
    </row>
    <row r="77" spans="1:11" x14ac:dyDescent="0.25">
      <c r="E77" s="11"/>
      <c r="F77" s="11"/>
      <c r="G77" s="12"/>
      <c r="J77" s="13" t="str">
        <f>IF($A77="","",ROUND(((E77*F77)/144),1))</f>
        <v/>
      </c>
      <c r="K77" s="14" t="str">
        <f>IF($A77="","",IFERROR((G77/J77),0))</f>
        <v/>
      </c>
    </row>
    <row r="78" spans="1:11" x14ac:dyDescent="0.25">
      <c r="E78" s="11"/>
      <c r="F78" s="11"/>
      <c r="G78" s="12"/>
      <c r="J78" s="13" t="str">
        <f>IF($A78="","",ROUND(((E78*F78)/144),1))</f>
        <v/>
      </c>
      <c r="K78" s="14" t="str">
        <f>IF($A78="","",IFERROR((G78/J78),0))</f>
        <v/>
      </c>
    </row>
    <row r="79" spans="1:11" x14ac:dyDescent="0.25">
      <c r="E79" s="11"/>
      <c r="F79" s="11"/>
      <c r="G79" s="12"/>
      <c r="J79" s="13" t="str">
        <f>IF($A79="","",ROUND(((E79*F79)/144),1))</f>
        <v/>
      </c>
      <c r="K79" s="14" t="str">
        <f>IF($A79="","",IFERROR((G79/J79),0))</f>
        <v/>
      </c>
    </row>
    <row r="80" spans="1:11" x14ac:dyDescent="0.25">
      <c r="E80" s="11"/>
      <c r="F80" s="11"/>
      <c r="G80" s="12"/>
      <c r="J80" s="13" t="str">
        <f>IF($A80="","",ROUND(((E80*F80)/144),1))</f>
        <v/>
      </c>
      <c r="K80" s="14" t="str">
        <f>IF($A80="","",IFERROR((G80/J80),0))</f>
        <v/>
      </c>
    </row>
    <row r="81" spans="1:11" x14ac:dyDescent="0.25">
      <c r="E81" s="11"/>
      <c r="F81" s="11"/>
      <c r="G81" s="12"/>
      <c r="J81" s="13" t="str">
        <f>IF($A81="","",ROUND(((E81*F81)/144),1))</f>
        <v/>
      </c>
      <c r="K81" s="14" t="str">
        <f>IF($A81="","",IFERROR((G81/J81),0))</f>
        <v/>
      </c>
    </row>
    <row r="82" spans="1:11" x14ac:dyDescent="0.25">
      <c r="E82" s="11"/>
      <c r="F82" s="11"/>
      <c r="G82" s="12"/>
      <c r="J82" s="13" t="str">
        <f>IF($A82="","",ROUND(((E82*F82)/144),1))</f>
        <v/>
      </c>
      <c r="K82" s="14" t="str">
        <f>IF($A82="","",IFERROR((G82/J82),0))</f>
        <v/>
      </c>
    </row>
    <row r="83" spans="1:11" x14ac:dyDescent="0.25">
      <c r="E83" s="11"/>
      <c r="F83" s="11"/>
      <c r="G83" s="12"/>
      <c r="J83" s="13" t="str">
        <f>IF($A83="","",ROUND(((E83*F83)/144),1))</f>
        <v/>
      </c>
      <c r="K83" s="14" t="str">
        <f>IF($A83="","",IFERROR((G83/J83),0))</f>
        <v/>
      </c>
    </row>
    <row r="84" spans="1:11" x14ac:dyDescent="0.25">
      <c r="E84" s="11"/>
      <c r="F84" s="11"/>
      <c r="G84" s="12"/>
      <c r="J84" s="13" t="str">
        <f>IF($A84="","",ROUND(((E84*F84)/144),1))</f>
        <v/>
      </c>
      <c r="K84" s="14" t="str">
        <f>IF($A84="","",IFERROR((G84/J84),0))</f>
        <v/>
      </c>
    </row>
    <row r="85" spans="1:11" x14ac:dyDescent="0.25">
      <c r="E85" s="11"/>
      <c r="F85" s="11"/>
      <c r="G85" s="12"/>
      <c r="J85" s="13" t="str">
        <f>IF($A85="","",ROUND(((E85*F85)/144),1))</f>
        <v/>
      </c>
      <c r="K85" s="14" t="str">
        <f>IF($A85="","",IFERROR((G85/J85),0))</f>
        <v/>
      </c>
    </row>
    <row r="86" spans="1:11" x14ac:dyDescent="0.25">
      <c r="E86" s="11"/>
      <c r="F86" s="11"/>
      <c r="G86" s="12"/>
      <c r="J86" s="13" t="str">
        <f>IF($A86="","",ROUND(((E86*F86)/144),1))</f>
        <v/>
      </c>
      <c r="K86" s="14" t="str">
        <f>IF($A86="","",IFERROR((G86/J86),0))</f>
        <v/>
      </c>
    </row>
    <row r="87" spans="1:11" x14ac:dyDescent="0.25">
      <c r="E87" s="11"/>
      <c r="F87" s="11"/>
      <c r="G87" s="12"/>
      <c r="J87" s="13" t="str">
        <f>IF($A87="","",ROUND(((E87*F87)/144),1))</f>
        <v/>
      </c>
      <c r="K87" s="14" t="str">
        <f>IF($A87="","",IFERROR((G87/J87),0))</f>
        <v/>
      </c>
    </row>
    <row r="88" spans="1:11" x14ac:dyDescent="0.25">
      <c r="E88" s="11"/>
      <c r="F88" s="11"/>
      <c r="G88" s="12"/>
      <c r="J88" s="13" t="str">
        <f>IF($A88="","",ROUND(((E88*F88)/144),1))</f>
        <v/>
      </c>
      <c r="K88" s="14" t="str">
        <f>IF($A88="","",IFERROR((G88/J88),0))</f>
        <v/>
      </c>
    </row>
    <row r="89" spans="1:11" x14ac:dyDescent="0.25">
      <c r="E89" s="11"/>
      <c r="F89" s="11"/>
      <c r="G89" s="12"/>
      <c r="J89" s="13" t="str">
        <f>IF($A89="","",ROUND(((E89*F89)/144),1))</f>
        <v/>
      </c>
      <c r="K89" s="14" t="str">
        <f>IF($A89="","",IFERROR((G89/J89),0))</f>
        <v/>
      </c>
    </row>
    <row r="90" spans="1:11" x14ac:dyDescent="0.25">
      <c r="E90" s="11"/>
      <c r="F90" s="11"/>
      <c r="G90" s="12"/>
      <c r="J90" s="13" t="str">
        <f>IF($A90="","",ROUND(((E90*F90)/144),1))</f>
        <v/>
      </c>
      <c r="K90" s="14" t="str">
        <f>IF($A90="","",IFERROR((G90/J90),0))</f>
        <v/>
      </c>
    </row>
    <row r="91" spans="1:11" x14ac:dyDescent="0.25">
      <c r="E91" s="11"/>
      <c r="F91" s="11"/>
      <c r="G91" s="12"/>
      <c r="J91" s="13" t="str">
        <f>IF($A91="","",ROUND(((E91*F91)/144),1))</f>
        <v/>
      </c>
      <c r="K91" s="14" t="str">
        <f>IF($A91="","",IFERROR((G91/J91),0))</f>
        <v/>
      </c>
    </row>
    <row r="92" spans="1:11" x14ac:dyDescent="0.25">
      <c r="E92" s="11"/>
      <c r="F92" s="11"/>
      <c r="G92" s="12"/>
      <c r="J92" s="13" t="str">
        <f>IF($A92="","",ROUND(((E92*F92)/144),1))</f>
        <v/>
      </c>
      <c r="K92" s="14" t="str">
        <f>IF($A92="","",IFERROR((G92/J92),0))</f>
        <v/>
      </c>
    </row>
    <row r="93" spans="1:11" x14ac:dyDescent="0.25">
      <c r="E93" s="11"/>
      <c r="F93" s="11"/>
      <c r="G93" s="12"/>
      <c r="J93" s="13" t="str">
        <f>IF($A93="","",ROUND(((E93*F93)/144),1))</f>
        <v/>
      </c>
      <c r="K93" s="14" t="str">
        <f>IF($A93="","",IFERROR((G93/J93),0))</f>
        <v/>
      </c>
    </row>
    <row r="94" spans="1:11" x14ac:dyDescent="0.25">
      <c r="E94" s="11"/>
      <c r="F94" s="11"/>
      <c r="G94" s="12"/>
      <c r="J94" s="13" t="str">
        <f>IF($A94="","",ROUND(((E94*F94)/144),1))</f>
        <v/>
      </c>
      <c r="K94" s="14" t="str">
        <f>IF($A94="","",IFERROR((G94/J94),0))</f>
        <v/>
      </c>
    </row>
    <row r="95" spans="1:11" x14ac:dyDescent="0.25">
      <c r="E95" s="11"/>
      <c r="F95" s="11"/>
      <c r="G95" s="12"/>
      <c r="J95" s="13" t="str">
        <f>IF($A95="","",ROUND(((E95*F95)/144),1))</f>
        <v/>
      </c>
      <c r="K95" s="14" t="str">
        <f>IF($A95="","",IFERROR((G95/J95),0))</f>
        <v/>
      </c>
    </row>
    <row r="96" spans="1:11" x14ac:dyDescent="0.25">
      <c r="E96" s="11"/>
      <c r="F96" s="11"/>
      <c r="G96" s="12"/>
      <c r="J96" s="13" t="str">
        <f>IF($A96="","",ROUND(((E96*F96)/144),1))</f>
        <v/>
      </c>
      <c r="K96" s="14" t="str">
        <f>IF($A96="","",IFERROR((G96/J96),0))</f>
        <v/>
      </c>
    </row>
    <row r="97" spans="1:11" x14ac:dyDescent="0.25">
      <c r="E97" s="11"/>
      <c r="F97" s="11"/>
      <c r="G97" s="12"/>
      <c r="J97" s="13" t="str">
        <f>IF($A97="","",ROUND(((E97*F97)/144),1))</f>
        <v/>
      </c>
      <c r="K97" s="14" t="str">
        <f>IF($A97="","",IFERROR((G97/J97),0))</f>
        <v/>
      </c>
    </row>
    <row r="98" spans="1:11" x14ac:dyDescent="0.25">
      <c r="E98" s="11"/>
      <c r="F98" s="11"/>
      <c r="G98" s="12"/>
      <c r="J98" s="13" t="str">
        <f>IF($A98="","",ROUND(((E98*F98)/144),1))</f>
        <v/>
      </c>
      <c r="K98" s="14" t="str">
        <f>IF($A98="","",IFERROR((G98/J98),0))</f>
        <v/>
      </c>
    </row>
    <row r="99" spans="1:11" x14ac:dyDescent="0.25">
      <c r="E99" s="11"/>
      <c r="F99" s="11"/>
      <c r="G99" s="12"/>
      <c r="J99" s="13" t="str">
        <f>IF($A99="","",ROUND(((E99*F99)/144),1))</f>
        <v/>
      </c>
      <c r="K99" s="14" t="str">
        <f>IF($A99="","",IFERROR((G99/J99),0))</f>
        <v/>
      </c>
    </row>
    <row r="100" spans="1:11" x14ac:dyDescent="0.25">
      <c r="E100" s="11"/>
      <c r="F100" s="11"/>
      <c r="G100" s="12"/>
      <c r="J100" s="13" t="str">
        <f>IF($A100="","",ROUND(((E100*F100)/144),1))</f>
        <v/>
      </c>
      <c r="K100" s="14" t="str">
        <f>IF($A100="","",IFERROR((G100/J100),0))</f>
        <v/>
      </c>
    </row>
    <row r="101" spans="1:11" x14ac:dyDescent="0.25">
      <c r="E101" s="11"/>
      <c r="F101" s="11"/>
      <c r="G101" s="12"/>
      <c r="J101" s="13" t="str">
        <f>IF($A101="","",ROUND(((E101*F101)/144),1))</f>
        <v/>
      </c>
      <c r="K101" s="14" t="str">
        <f>IF($A101="","",IFERROR((G101/J101),0))</f>
        <v/>
      </c>
    </row>
    <row r="102" spans="1:11" x14ac:dyDescent="0.25">
      <c r="E102" s="11"/>
      <c r="F102" s="11"/>
      <c r="G102" s="12"/>
      <c r="J102" s="13" t="str">
        <f>IF($A102="","",ROUND(((E102*F102)/144),1))</f>
        <v/>
      </c>
      <c r="K102" s="14" t="str">
        <f>IF($A102="","",IFERROR((G102/J102),0))</f>
        <v/>
      </c>
    </row>
    <row r="103" spans="1:11" x14ac:dyDescent="0.25">
      <c r="E103" s="11"/>
      <c r="F103" s="11"/>
      <c r="G103" s="12"/>
      <c r="J103" s="13" t="str">
        <f>IF($A103="","",ROUND(((E103*F103)/144),1))</f>
        <v/>
      </c>
      <c r="K103" s="14" t="str">
        <f>IF($A103="","",IFERROR((G103/J103),0))</f>
        <v/>
      </c>
    </row>
    <row r="104" spans="1:11" x14ac:dyDescent="0.25">
      <c r="E104" s="11"/>
      <c r="F104" s="11"/>
      <c r="G104" s="12"/>
      <c r="J104" s="13" t="str">
        <f>IF($A104="","",ROUND(((E104*F104)/144),1))</f>
        <v/>
      </c>
      <c r="K104" s="14" t="str">
        <f>IF($A104="","",IFERROR((G104/J104),0))</f>
        <v/>
      </c>
    </row>
    <row r="105" spans="1:11" x14ac:dyDescent="0.25">
      <c r="E105" s="11"/>
      <c r="F105" s="11"/>
      <c r="G105" s="12"/>
      <c r="J105" s="13" t="str">
        <f>IF($A105="","",ROUND(((E105*F105)/144),1))</f>
        <v/>
      </c>
      <c r="K105" s="14" t="str">
        <f>IF($A105="","",IFERROR((G105/J105),0))</f>
        <v/>
      </c>
    </row>
    <row r="106" spans="1:11" x14ac:dyDescent="0.25">
      <c r="E106" s="11"/>
      <c r="F106" s="11"/>
      <c r="G106" s="12"/>
      <c r="J106" s="13" t="str">
        <f>IF($A106="","",ROUND(((E106*F106)/144),1))</f>
        <v/>
      </c>
      <c r="K106" s="14" t="str">
        <f>IF($A106="","",IFERROR((G106/J106),0))</f>
        <v/>
      </c>
    </row>
    <row r="107" spans="1:11" x14ac:dyDescent="0.25">
      <c r="E107" s="11"/>
      <c r="F107" s="11"/>
      <c r="G107" s="12"/>
      <c r="J107" s="13" t="str">
        <f>IF($A107="","",ROUND(((E107*F107)/144),1))</f>
        <v/>
      </c>
      <c r="K107" s="14" t="str">
        <f>IF($A107="","",IFERROR((G107/J107),0))</f>
        <v/>
      </c>
    </row>
    <row r="108" spans="1:11" x14ac:dyDescent="0.25">
      <c r="E108" s="11"/>
      <c r="F108" s="11"/>
      <c r="G108" s="12"/>
      <c r="J108" s="13" t="str">
        <f>IF($A108="","",ROUND(((E108*F108)/144),1))</f>
        <v/>
      </c>
      <c r="K108" s="14" t="str">
        <f>IF($A108="","",IFERROR((G108/J108),0))</f>
        <v/>
      </c>
    </row>
    <row r="109" spans="1:11" x14ac:dyDescent="0.25">
      <c r="E109" s="11"/>
      <c r="F109" s="11"/>
      <c r="G109" s="12"/>
      <c r="J109" s="13" t="str">
        <f>IF($A109="","",ROUND(((E109*F109)/144),1))</f>
        <v/>
      </c>
      <c r="K109" s="14" t="str">
        <f>IF($A109="","",IFERROR((G109/J109),0))</f>
        <v/>
      </c>
    </row>
    <row r="110" spans="1:11" x14ac:dyDescent="0.25">
      <c r="E110" s="11"/>
      <c r="F110" s="11"/>
      <c r="G110" s="12"/>
      <c r="J110" s="13" t="str">
        <f>IF($A110="","",ROUND(((E110*F110)/144),1))</f>
        <v/>
      </c>
      <c r="K110" s="14" t="str">
        <f>IF($A110="","",IFERROR((G110/J110),0))</f>
        <v/>
      </c>
    </row>
    <row r="111" spans="1:11" x14ac:dyDescent="0.25">
      <c r="E111" s="11"/>
      <c r="F111" s="11"/>
      <c r="G111" s="12"/>
      <c r="J111" s="13" t="str">
        <f>IF($A111="","",ROUND(((E111*F111)/144),1))</f>
        <v/>
      </c>
      <c r="K111" s="14" t="str">
        <f>IF($A111="","",IFERROR((G111/J111),0))</f>
        <v/>
      </c>
    </row>
    <row r="112" spans="1:11" x14ac:dyDescent="0.25">
      <c r="E112" s="11"/>
      <c r="F112" s="11"/>
      <c r="G112" s="12"/>
      <c r="J112" s="13" t="str">
        <f>IF($A112="","",ROUND(((E112*F112)/144),1))</f>
        <v/>
      </c>
      <c r="K112" s="14" t="str">
        <f>IF($A112="","",IFERROR((G112/J112),0))</f>
        <v/>
      </c>
    </row>
    <row r="113" spans="1:11" x14ac:dyDescent="0.25">
      <c r="E113" s="11"/>
      <c r="F113" s="11"/>
      <c r="G113" s="12"/>
      <c r="J113" s="13" t="str">
        <f>IF($A113="","",ROUND(((E113*F113)/144),1))</f>
        <v/>
      </c>
      <c r="K113" s="14" t="str">
        <f>IF($A113="","",IFERROR((G113/J113),0))</f>
        <v/>
      </c>
    </row>
    <row r="114" spans="1:11" x14ac:dyDescent="0.25">
      <c r="E114" s="11"/>
      <c r="F114" s="11"/>
      <c r="G114" s="12"/>
      <c r="J114" s="13" t="str">
        <f>IF($A114="","",ROUND(((E114*F114)/144),1))</f>
        <v/>
      </c>
      <c r="K114" s="14" t="str">
        <f>IF($A114="","",IFERROR((G114/J114),0))</f>
        <v/>
      </c>
    </row>
    <row r="115" spans="1:11" x14ac:dyDescent="0.25">
      <c r="E115" s="11"/>
      <c r="F115" s="11"/>
      <c r="G115" s="12"/>
      <c r="J115" s="13" t="str">
        <f>IF($A115="","",ROUND(((E115*F115)/144),1))</f>
        <v/>
      </c>
      <c r="K115" s="14" t="str">
        <f>IF($A115="","",IFERROR((G115/J115),0))</f>
        <v/>
      </c>
    </row>
    <row r="116" spans="1:11" x14ac:dyDescent="0.25">
      <c r="E116" s="11"/>
      <c r="F116" s="11"/>
      <c r="G116" s="12"/>
      <c r="J116" s="13" t="str">
        <f>IF($A116="","",ROUND(((E116*F116)/144),1))</f>
        <v/>
      </c>
      <c r="K116" s="14" t="str">
        <f>IF($A116="","",IFERROR((G116/J116),0))</f>
        <v/>
      </c>
    </row>
    <row r="117" spans="1:11" x14ac:dyDescent="0.25">
      <c r="E117" s="11"/>
      <c r="F117" s="11"/>
      <c r="G117" s="12"/>
      <c r="J117" s="13" t="str">
        <f>IF($A117="","",ROUND(((E117*F117)/144),1))</f>
        <v/>
      </c>
      <c r="K117" s="14" t="str">
        <f>IF($A117="","",IFERROR((G117/J117),0))</f>
        <v/>
      </c>
    </row>
    <row r="118" spans="1:11" x14ac:dyDescent="0.25">
      <c r="E118" s="11"/>
      <c r="F118" s="11"/>
      <c r="G118" s="12"/>
      <c r="J118" s="13" t="str">
        <f>IF($A118="","",ROUND(((E118*F118)/144),1))</f>
        <v/>
      </c>
      <c r="K118" s="14" t="str">
        <f>IF($A118="","",IFERROR((G118/J118),0))</f>
        <v/>
      </c>
    </row>
    <row r="119" spans="1:11" x14ac:dyDescent="0.25">
      <c r="E119" s="11"/>
      <c r="F119" s="11"/>
      <c r="G119" s="12"/>
      <c r="J119" s="13" t="str">
        <f>IF($A119="","",ROUND(((E119*F119)/144),1))</f>
        <v/>
      </c>
      <c r="K119" s="14" t="str">
        <f>IF($A119="","",IFERROR((G119/J119),0))</f>
        <v/>
      </c>
    </row>
    <row r="120" spans="1:11" x14ac:dyDescent="0.25">
      <c r="E120" s="11"/>
      <c r="F120" s="11"/>
      <c r="G120" s="12"/>
      <c r="J120" s="13" t="str">
        <f>IF($A120="","",ROUND(((E120*F120)/144),1))</f>
        <v/>
      </c>
      <c r="K120" s="14" t="str">
        <f>IF($A120="","",IFERROR((G120/J120),0))</f>
        <v/>
      </c>
    </row>
    <row r="121" spans="1:11" x14ac:dyDescent="0.25">
      <c r="E121" s="11"/>
      <c r="F121" s="11"/>
      <c r="G121" s="12"/>
      <c r="J121" s="13" t="str">
        <f>IF($A121="","",ROUND(((E121*F121)/144),1))</f>
        <v/>
      </c>
      <c r="K121" s="14" t="str">
        <f>IF($A121="","",IFERROR((G121/J121),0))</f>
        <v/>
      </c>
    </row>
    <row r="122" spans="1:11" x14ac:dyDescent="0.25">
      <c r="E122" s="11"/>
      <c r="F122" s="11"/>
      <c r="G122" s="12"/>
      <c r="J122" s="13" t="str">
        <f>IF($A122="","",ROUND(((E122*F122)/144),1))</f>
        <v/>
      </c>
      <c r="K122" s="14" t="str">
        <f>IF($A122="","",IFERROR((G122/J122),0))</f>
        <v/>
      </c>
    </row>
    <row r="123" spans="1:11" x14ac:dyDescent="0.25">
      <c r="E123" s="11"/>
      <c r="F123" s="11"/>
      <c r="G123" s="12"/>
      <c r="J123" s="13" t="str">
        <f>IF($A123="","",ROUND(((E123*F123)/144),1))</f>
        <v/>
      </c>
      <c r="K123" s="14" t="str">
        <f>IF($A123="","",IFERROR((G123/J123),0))</f>
        <v/>
      </c>
    </row>
    <row r="124" spans="1:11" x14ac:dyDescent="0.25">
      <c r="E124" s="11"/>
      <c r="F124" s="11"/>
      <c r="G124" s="12"/>
      <c r="J124" s="13" t="str">
        <f>IF($A124="","",ROUND(((E124*F124)/144),1))</f>
        <v/>
      </c>
      <c r="K124" s="14" t="str">
        <f>IF($A124="","",IFERROR((G124/J124),0))</f>
        <v/>
      </c>
    </row>
    <row r="125" spans="1:11" x14ac:dyDescent="0.25">
      <c r="E125" s="11"/>
      <c r="F125" s="11"/>
      <c r="G125" s="12"/>
      <c r="J125" s="13" t="str">
        <f>IF($A125="","",ROUND(((E125*F125)/144),1))</f>
        <v/>
      </c>
      <c r="K125" s="14" t="str">
        <f>IF($A125="","",IFERROR((G125/J125),0))</f>
        <v/>
      </c>
    </row>
    <row r="126" spans="1:11" x14ac:dyDescent="0.25">
      <c r="E126" s="11"/>
      <c r="F126" s="11"/>
      <c r="G126" s="12"/>
      <c r="J126" s="13" t="str">
        <f>IF($A126="","",ROUND(((E126*F126)/144),1))</f>
        <v/>
      </c>
      <c r="K126" s="14" t="str">
        <f>IF($A126="","",IFERROR((G126/J126),0))</f>
        <v/>
      </c>
    </row>
    <row r="127" spans="1:11" x14ac:dyDescent="0.25">
      <c r="E127" s="11"/>
      <c r="F127" s="11"/>
      <c r="G127" s="12"/>
      <c r="J127" s="13" t="str">
        <f>IF($A127="","",ROUND(((E127*F127)/144),1))</f>
        <v/>
      </c>
      <c r="K127" s="14" t="str">
        <f>IF($A127="","",IFERROR((G127/J127),0))</f>
        <v/>
      </c>
    </row>
    <row r="128" spans="1:11" x14ac:dyDescent="0.25">
      <c r="E128" s="11"/>
      <c r="F128" s="11"/>
      <c r="G128" s="12"/>
      <c r="J128" s="13" t="str">
        <f>IF($A128="","",ROUND(((E128*F128)/144),1))</f>
        <v/>
      </c>
      <c r="K128" s="14" t="str">
        <f>IF($A128="","",IFERROR((G128/J128),0))</f>
        <v/>
      </c>
    </row>
    <row r="129" spans="1:11" x14ac:dyDescent="0.25">
      <c r="E129" s="11"/>
      <c r="F129" s="11"/>
      <c r="G129" s="12"/>
      <c r="J129" s="13" t="str">
        <f>IF($A129="","",ROUND(((E129*F129)/144),1))</f>
        <v/>
      </c>
      <c r="K129" s="14" t="str">
        <f>IF($A129="","",IFERROR((G129/J129),0))</f>
        <v/>
      </c>
    </row>
    <row r="130" spans="1:11" x14ac:dyDescent="0.25">
      <c r="E130" s="11"/>
      <c r="F130" s="11"/>
      <c r="G130" s="12"/>
      <c r="J130" s="13" t="str">
        <f>IF($A130="","",ROUND(((E130*F130)/144),1))</f>
        <v/>
      </c>
      <c r="K130" s="14" t="str">
        <f>IF($A130="","",IFERROR((G130/J130),0))</f>
        <v/>
      </c>
    </row>
    <row r="131" spans="1:11" x14ac:dyDescent="0.25">
      <c r="E131" s="11"/>
      <c r="F131" s="11"/>
      <c r="G131" s="12"/>
      <c r="J131" s="13" t="str">
        <f>IF($A131="","",ROUND(((E131*F131)/144),1))</f>
        <v/>
      </c>
      <c r="K131" s="14" t="str">
        <f>IF($A131="","",IFERROR((G131/J131),0))</f>
        <v/>
      </c>
    </row>
    <row r="132" spans="1:11" x14ac:dyDescent="0.25">
      <c r="E132" s="11"/>
      <c r="F132" s="11"/>
      <c r="G132" s="12"/>
      <c r="J132" s="13" t="str">
        <f>IF($A132="","",ROUND(((E132*F132)/144),1))</f>
        <v/>
      </c>
      <c r="K132" s="14" t="str">
        <f>IF($A132="","",IFERROR((G132/J132),0))</f>
        <v/>
      </c>
    </row>
    <row r="133" spans="1:11" x14ac:dyDescent="0.25">
      <c r="E133" s="11"/>
      <c r="F133" s="11"/>
      <c r="G133" s="12"/>
      <c r="J133" s="13" t="str">
        <f>IF($A133="","",ROUND(((E133*F133)/144),1))</f>
        <v/>
      </c>
      <c r="K133" s="14" t="str">
        <f>IF($A133="","",IFERROR((G133/J133),0))</f>
        <v/>
      </c>
    </row>
    <row r="134" spans="1:11" x14ac:dyDescent="0.25">
      <c r="E134" s="11"/>
      <c r="F134" s="11"/>
      <c r="G134" s="12"/>
      <c r="J134" s="13" t="str">
        <f>IF($A134="","",ROUND(((E134*F134)/144),1))</f>
        <v/>
      </c>
      <c r="K134" s="14" t="str">
        <f>IF($A134="","",IFERROR((G134/J134),0))</f>
        <v/>
      </c>
    </row>
    <row r="135" spans="1:11" x14ac:dyDescent="0.25">
      <c r="E135" s="11"/>
      <c r="F135" s="11"/>
      <c r="G135" s="12"/>
      <c r="J135" s="13" t="str">
        <f>IF($A135="","",ROUND(((E135*F135)/144),1))</f>
        <v/>
      </c>
      <c r="K135" s="14" t="str">
        <f>IF($A135="","",IFERROR((G135/J135),0))</f>
        <v/>
      </c>
    </row>
    <row r="136" spans="1:11" x14ac:dyDescent="0.25">
      <c r="E136" s="11"/>
      <c r="F136" s="11"/>
      <c r="G136" s="12"/>
      <c r="J136" s="13" t="str">
        <f>IF($A136="","",ROUND(((E136*F136)/144),1))</f>
        <v/>
      </c>
      <c r="K136" s="14" t="str">
        <f>IF($A136="","",IFERROR((G136/J136),0))</f>
        <v/>
      </c>
    </row>
    <row r="137" spans="1:11" x14ac:dyDescent="0.25">
      <c r="E137" s="11"/>
      <c r="F137" s="11"/>
      <c r="G137" s="12"/>
      <c r="J137" s="13" t="str">
        <f>IF($A137="","",ROUND(((E137*F137)/144),1))</f>
        <v/>
      </c>
      <c r="K137" s="14" t="str">
        <f>IF($A137="","",IFERROR((G137/J137),0))</f>
        <v/>
      </c>
    </row>
    <row r="138" spans="1:11" x14ac:dyDescent="0.25">
      <c r="E138" s="11"/>
      <c r="F138" s="11"/>
      <c r="G138" s="12"/>
      <c r="J138" s="13" t="str">
        <f>IF($A138="","",ROUND(((E138*F138)/144),1))</f>
        <v/>
      </c>
      <c r="K138" s="14" t="str">
        <f>IF($A138="","",IFERROR((G138/J138),0))</f>
        <v/>
      </c>
    </row>
    <row r="139" spans="1:11" x14ac:dyDescent="0.25">
      <c r="E139" s="11"/>
      <c r="F139" s="11"/>
      <c r="G139" s="12"/>
      <c r="J139" s="13" t="str">
        <f>IF($A139="","",ROUND(((E139*F139)/144),1))</f>
        <v/>
      </c>
      <c r="K139" s="14" t="str">
        <f>IF($A139="","",IFERROR((G139/J139),0))</f>
        <v/>
      </c>
    </row>
    <row r="140" spans="1:11" x14ac:dyDescent="0.25">
      <c r="E140" s="11"/>
      <c r="F140" s="11"/>
      <c r="G140" s="12"/>
      <c r="J140" s="13" t="str">
        <f>IF($A140="","",ROUND(((E140*F140)/144),1))</f>
        <v/>
      </c>
      <c r="K140" s="14" t="str">
        <f>IF($A140="","",IFERROR((G140/J140),0))</f>
        <v/>
      </c>
    </row>
    <row r="141" spans="1:11" x14ac:dyDescent="0.25">
      <c r="E141" s="11"/>
      <c r="F141" s="11"/>
      <c r="G141" s="12"/>
      <c r="J141" s="13" t="str">
        <f>IF($A141="","",ROUND(((E141*F141)/144),1))</f>
        <v/>
      </c>
      <c r="K141" s="14" t="str">
        <f>IF($A141="","",IFERROR((G141/J141),0))</f>
        <v/>
      </c>
    </row>
    <row r="142" spans="1:11" x14ac:dyDescent="0.25">
      <c r="E142" s="11"/>
      <c r="F142" s="11"/>
      <c r="G142" s="12"/>
      <c r="J142" s="13" t="str">
        <f>IF($A142="","",ROUND(((E142*F142)/144),1))</f>
        <v/>
      </c>
      <c r="K142" s="14" t="str">
        <f>IF($A142="","",IFERROR((G142/J142),0))</f>
        <v/>
      </c>
    </row>
    <row r="143" spans="1:11" x14ac:dyDescent="0.25">
      <c r="E143" s="11"/>
      <c r="F143" s="11"/>
      <c r="G143" s="12"/>
      <c r="J143" s="13" t="str">
        <f>IF($A143="","",ROUND(((E143*F143)/144),1))</f>
        <v/>
      </c>
      <c r="K143" s="14" t="str">
        <f>IF($A143="","",IFERROR((G143/J143),0))</f>
        <v/>
      </c>
    </row>
    <row r="144" spans="1:11" x14ac:dyDescent="0.25">
      <c r="E144" s="11"/>
      <c r="F144" s="11"/>
      <c r="G144" s="12"/>
      <c r="J144" s="13" t="str">
        <f>IF($A144="","",ROUND(((E144*F144)/144),1))</f>
        <v/>
      </c>
      <c r="K144" s="14" t="str">
        <f>IF($A144="","",IFERROR((G144/J144),0))</f>
        <v/>
      </c>
    </row>
    <row r="145" spans="1:11" x14ac:dyDescent="0.25">
      <c r="E145" s="11"/>
      <c r="F145" s="11"/>
      <c r="G145" s="12"/>
      <c r="J145" s="13" t="str">
        <f>IF($A145="","",ROUND(((E145*F145)/144),1))</f>
        <v/>
      </c>
      <c r="K145" s="14" t="str">
        <f>IF($A145="","",IFERROR((G145/J145),0))</f>
        <v/>
      </c>
    </row>
    <row r="146" spans="1:11" x14ac:dyDescent="0.25">
      <c r="E146" s="11"/>
      <c r="F146" s="11"/>
      <c r="G146" s="12"/>
      <c r="J146" s="13" t="str">
        <f>IF($A146="","",ROUND(((E146*F146)/144),1))</f>
        <v/>
      </c>
      <c r="K146" s="14" t="str">
        <f>IF($A146="","",IFERROR((G146/J146),0))</f>
        <v/>
      </c>
    </row>
    <row r="147" spans="1:11" x14ac:dyDescent="0.25">
      <c r="E147" s="11"/>
      <c r="F147" s="11"/>
      <c r="G147" s="12"/>
      <c r="J147" s="13" t="str">
        <f>IF($A147="","",ROUND(((E147*F147)/144),1))</f>
        <v/>
      </c>
      <c r="K147" s="14" t="str">
        <f>IF($A147="","",IFERROR((G147/J147),0))</f>
        <v/>
      </c>
    </row>
    <row r="148" spans="1:11" x14ac:dyDescent="0.25">
      <c r="E148" s="11"/>
      <c r="F148" s="11"/>
      <c r="G148" s="12"/>
      <c r="J148" s="13" t="str">
        <f>IF($A148="","",ROUND(((E148*F148)/144),1))</f>
        <v/>
      </c>
      <c r="K148" s="14" t="str">
        <f>IF($A148="","",IFERROR((G148/J148),0))</f>
        <v/>
      </c>
    </row>
    <row r="149" spans="1:11" x14ac:dyDescent="0.25">
      <c r="E149" s="11"/>
      <c r="F149" s="11"/>
      <c r="G149" s="12"/>
      <c r="J149" s="13" t="str">
        <f>IF($A149="","",ROUND(((E149*F149)/144),1))</f>
        <v/>
      </c>
      <c r="K149" s="14" t="str">
        <f>IF($A149="","",IFERROR((G149/J149),0))</f>
        <v/>
      </c>
    </row>
    <row r="150" spans="1:11" x14ac:dyDescent="0.25">
      <c r="E150" s="11"/>
      <c r="F150" s="11"/>
      <c r="G150" s="12"/>
      <c r="J150" s="13" t="str">
        <f>IF($A150="","",ROUND(((E150*F150)/144),1))</f>
        <v/>
      </c>
      <c r="K150" s="14" t="str">
        <f>IF($A150="","",IFERROR((G150/J150),0))</f>
        <v/>
      </c>
    </row>
    <row r="151" spans="1:11" x14ac:dyDescent="0.25">
      <c r="E151" s="11"/>
      <c r="F151" s="11"/>
      <c r="G151" s="12"/>
      <c r="J151" s="13" t="str">
        <f>IF($A151="","",ROUND(((E151*F151)/144),1))</f>
        <v/>
      </c>
      <c r="K151" s="14" t="str">
        <f>IF($A151="","",IFERROR((G151/J151),0))</f>
        <v/>
      </c>
    </row>
    <row r="152" spans="1:11" x14ac:dyDescent="0.25">
      <c r="E152" s="11"/>
      <c r="F152" s="11"/>
      <c r="G152" s="12"/>
      <c r="J152" s="13" t="str">
        <f>IF($A152="","",ROUND(((E152*F152)/144),1))</f>
        <v/>
      </c>
      <c r="K152" s="14" t="str">
        <f>IF($A152="","",IFERROR((G152/J152),0))</f>
        <v/>
      </c>
    </row>
    <row r="153" spans="1:11" x14ac:dyDescent="0.25">
      <c r="E153" s="11"/>
      <c r="F153" s="11"/>
      <c r="G153" s="12"/>
      <c r="J153" s="13" t="str">
        <f>IF($A153="","",ROUND(((E153*F153)/144),1))</f>
        <v/>
      </c>
      <c r="K153" s="14" t="str">
        <f>IF($A153="","",IFERROR((G153/J153),0))</f>
        <v/>
      </c>
    </row>
    <row r="154" spans="1:11" x14ac:dyDescent="0.25">
      <c r="E154" s="11"/>
      <c r="F154" s="11"/>
      <c r="G154" s="12"/>
      <c r="J154" s="13" t="str">
        <f>IF($A154="","",ROUND(((E154*F154)/144),1))</f>
        <v/>
      </c>
      <c r="K154" s="14" t="str">
        <f>IF($A154="","",IFERROR((G154/J154),0))</f>
        <v/>
      </c>
    </row>
    <row r="155" spans="1:11" x14ac:dyDescent="0.25">
      <c r="E155" s="11"/>
      <c r="F155" s="11"/>
      <c r="G155" s="12"/>
      <c r="J155" s="13" t="str">
        <f>IF($A155="","",ROUND(((E155*F155)/144),1))</f>
        <v/>
      </c>
      <c r="K155" s="14" t="str">
        <f>IF($A155="","",IFERROR((G155/J155),0))</f>
        <v/>
      </c>
    </row>
    <row r="156" spans="1:11" x14ac:dyDescent="0.25">
      <c r="E156" s="11"/>
      <c r="F156" s="11"/>
      <c r="G156" s="12"/>
      <c r="J156" s="13" t="str">
        <f>IF($A156="","",ROUND(((E156*F156)/144),1))</f>
        <v/>
      </c>
      <c r="K156" s="14" t="str">
        <f>IF($A156="","",IFERROR((G156/J156),0))</f>
        <v/>
      </c>
    </row>
    <row r="157" spans="1:11" x14ac:dyDescent="0.25">
      <c r="E157" s="11"/>
      <c r="F157" s="11"/>
      <c r="G157" s="12"/>
      <c r="J157" s="13" t="str">
        <f>IF($A157="","",ROUND(((E157*F157)/144),1))</f>
        <v/>
      </c>
      <c r="K157" s="14" t="str">
        <f>IF($A157="","",IFERROR((G157/J157),0))</f>
        <v/>
      </c>
    </row>
    <row r="158" spans="1:11" x14ac:dyDescent="0.25">
      <c r="E158" s="11"/>
      <c r="F158" s="11"/>
      <c r="G158" s="12"/>
      <c r="J158" s="13" t="str">
        <f>IF($A158="","",ROUND(((E158*F158)/144),1))</f>
        <v/>
      </c>
      <c r="K158" s="14" t="str">
        <f>IF($A158="","",IFERROR((G158/J158),0))</f>
        <v/>
      </c>
    </row>
    <row r="159" spans="1:11" x14ac:dyDescent="0.25">
      <c r="E159" s="11"/>
      <c r="F159" s="11"/>
      <c r="G159" s="12"/>
      <c r="J159" s="13" t="str">
        <f>IF($A159="","",ROUND(((E159*F159)/144),1))</f>
        <v/>
      </c>
      <c r="K159" s="14" t="str">
        <f>IF($A159="","",IFERROR((G159/J159),0))</f>
        <v/>
      </c>
    </row>
    <row r="160" spans="1:11" x14ac:dyDescent="0.25">
      <c r="E160" s="11"/>
      <c r="F160" s="11"/>
      <c r="G160" s="12"/>
      <c r="J160" s="13" t="str">
        <f>IF($A160="","",ROUND(((E160*F160)/144),1))</f>
        <v/>
      </c>
      <c r="K160" s="14" t="str">
        <f>IF($A160="","",IFERROR((G160/J160),0))</f>
        <v/>
      </c>
    </row>
    <row r="161" spans="1:11" x14ac:dyDescent="0.25">
      <c r="E161" s="11"/>
      <c r="F161" s="11"/>
      <c r="G161" s="12"/>
      <c r="J161" s="13" t="str">
        <f>IF($A161="","",ROUND(((E161*F161)/144),1))</f>
        <v/>
      </c>
      <c r="K161" s="14" t="str">
        <f>IF($A161="","",IFERROR((G161/J161),0))</f>
        <v/>
      </c>
    </row>
    <row r="162" spans="1:11" x14ac:dyDescent="0.25">
      <c r="E162" s="11"/>
      <c r="F162" s="11"/>
      <c r="G162" s="12"/>
      <c r="J162" s="13" t="str">
        <f>IF($A162="","",ROUND(((E162*F162)/144),1))</f>
        <v/>
      </c>
      <c r="K162" s="14" t="str">
        <f>IF($A162="","",IFERROR((G162/J162),0))</f>
        <v/>
      </c>
    </row>
    <row r="163" spans="1:11" x14ac:dyDescent="0.25">
      <c r="E163" s="11"/>
      <c r="F163" s="11"/>
      <c r="G163" s="12"/>
      <c r="J163" s="13" t="str">
        <f>IF($A163="","",ROUND(((E163*F163)/144),1))</f>
        <v/>
      </c>
      <c r="K163" s="14" t="str">
        <f>IF($A163="","",IFERROR((G163/J163),0))</f>
        <v/>
      </c>
    </row>
    <row r="164" spans="1:11" x14ac:dyDescent="0.25">
      <c r="E164" s="11"/>
      <c r="F164" s="11"/>
      <c r="G164" s="12"/>
      <c r="J164" s="13" t="str">
        <f>IF($A164="","",ROUND(((E164*F164)/144),1))</f>
        <v/>
      </c>
      <c r="K164" s="14" t="str">
        <f>IF($A164="","",IFERROR((G164/J164),0))</f>
        <v/>
      </c>
    </row>
    <row r="165" spans="1:11" x14ac:dyDescent="0.25">
      <c r="E165" s="11"/>
      <c r="F165" s="11"/>
      <c r="G165" s="12"/>
      <c r="J165" s="13" t="str">
        <f>IF($A165="","",ROUND(((E165*F165)/144),1))</f>
        <v/>
      </c>
      <c r="K165" s="14" t="str">
        <f>IF($A165="","",IFERROR((G165/J165),0))</f>
        <v/>
      </c>
    </row>
    <row r="166" spans="1:11" x14ac:dyDescent="0.25">
      <c r="E166" s="11"/>
      <c r="F166" s="11"/>
      <c r="G166" s="12"/>
      <c r="J166" s="13" t="str">
        <f>IF($A166="","",ROUND(((E166*F166)/144),1))</f>
        <v/>
      </c>
      <c r="K166" s="14" t="str">
        <f>IF($A166="","",IFERROR((G166/J166),0))</f>
        <v/>
      </c>
    </row>
    <row r="167" spans="1:11" x14ac:dyDescent="0.25">
      <c r="E167" s="11"/>
      <c r="F167" s="11"/>
      <c r="G167" s="12"/>
      <c r="J167" s="13" t="str">
        <f>IF($A167="","",ROUND(((E167*F167)/144),1))</f>
        <v/>
      </c>
      <c r="K167" s="14" t="str">
        <f>IF($A167="","",IFERROR((G167/J167),0))</f>
        <v/>
      </c>
    </row>
    <row r="168" spans="1:11" x14ac:dyDescent="0.25">
      <c r="E168" s="11"/>
      <c r="F168" s="11"/>
      <c r="G168" s="12"/>
      <c r="J168" s="13" t="str">
        <f>IF($A168="","",ROUND(((E168*F168)/144),1))</f>
        <v/>
      </c>
      <c r="K168" s="14" t="str">
        <f>IF($A168="","",IFERROR((G168/J168),0))</f>
        <v/>
      </c>
    </row>
    <row r="169" spans="1:11" x14ac:dyDescent="0.25">
      <c r="E169" s="11"/>
      <c r="F169" s="11"/>
      <c r="G169" s="12"/>
      <c r="J169" s="13" t="str">
        <f>IF($A169="","",ROUND(((E169*F169)/144),1))</f>
        <v/>
      </c>
      <c r="K169" s="14" t="str">
        <f>IF($A169="","",IFERROR((G169/J169),0))</f>
        <v/>
      </c>
    </row>
    <row r="170" spans="1:11" x14ac:dyDescent="0.25">
      <c r="E170" s="11"/>
      <c r="F170" s="11"/>
      <c r="G170" s="12"/>
      <c r="J170" s="13" t="str">
        <f>IF($A170="","",ROUND(((E170*F170)/144),1))</f>
        <v/>
      </c>
      <c r="K170" s="14" t="str">
        <f>IF($A170="","",IFERROR((G170/J170),0))</f>
        <v/>
      </c>
    </row>
    <row r="171" spans="1:11" x14ac:dyDescent="0.25">
      <c r="E171" s="11"/>
      <c r="F171" s="11"/>
      <c r="G171" s="12"/>
      <c r="J171" s="13" t="str">
        <f>IF($A171="","",ROUND(((E171*F171)/144),1))</f>
        <v/>
      </c>
      <c r="K171" s="14" t="str">
        <f>IF($A171="","",IFERROR((G171/J171),0))</f>
        <v/>
      </c>
    </row>
    <row r="172" spans="1:11" x14ac:dyDescent="0.25">
      <c r="E172" s="11"/>
      <c r="F172" s="11"/>
      <c r="G172" s="12"/>
      <c r="J172" s="13" t="str">
        <f>IF($A172="","",ROUND(((E172*F172)/144),1))</f>
        <v/>
      </c>
      <c r="K172" s="14" t="str">
        <f>IF($A172="","",IFERROR((G172/J172),0))</f>
        <v/>
      </c>
    </row>
    <row r="173" spans="1:11" x14ac:dyDescent="0.25">
      <c r="E173" s="11"/>
      <c r="F173" s="11"/>
      <c r="G173" s="12"/>
      <c r="J173" s="13" t="str">
        <f>IF($A173="","",ROUND(((E173*F173)/144),1))</f>
        <v/>
      </c>
      <c r="K173" s="14" t="str">
        <f>IF($A173="","",IFERROR((G173/J173),0))</f>
        <v/>
      </c>
    </row>
    <row r="174" spans="1:11" x14ac:dyDescent="0.25">
      <c r="E174" s="11"/>
      <c r="F174" s="11"/>
      <c r="G174" s="12"/>
      <c r="J174" s="13" t="str">
        <f>IF($A174="","",ROUND(((E174*F174)/144),1))</f>
        <v/>
      </c>
      <c r="K174" s="14" t="str">
        <f>IF($A174="","",IFERROR((G174/J174),0))</f>
        <v/>
      </c>
    </row>
    <row r="175" spans="1:11" x14ac:dyDescent="0.25">
      <c r="E175" s="11"/>
      <c r="F175" s="11"/>
      <c r="G175" s="12"/>
      <c r="J175" s="13" t="str">
        <f>IF($A175="","",ROUND(((E175*F175)/144),1))</f>
        <v/>
      </c>
      <c r="K175" s="14" t="str">
        <f>IF($A175="","",IFERROR((G175/J175),0))</f>
        <v/>
      </c>
    </row>
    <row r="176" spans="1:11" x14ac:dyDescent="0.25">
      <c r="E176" s="11"/>
      <c r="F176" s="11"/>
      <c r="G176" s="12"/>
      <c r="J176" s="13" t="str">
        <f>IF($A176="","",ROUND(((E176*F176)/144),1))</f>
        <v/>
      </c>
      <c r="K176" s="14" t="str">
        <f>IF($A176="","",IFERROR((G176/J176),0))</f>
        <v/>
      </c>
    </row>
    <row r="177" spans="1:11" x14ac:dyDescent="0.25">
      <c r="E177" s="11"/>
      <c r="F177" s="11"/>
      <c r="G177" s="12"/>
      <c r="J177" s="13" t="str">
        <f>IF($A177="","",ROUND(((E177*F177)/144),1))</f>
        <v/>
      </c>
      <c r="K177" s="14" t="str">
        <f>IF($A177="","",IFERROR((G177/J177),0))</f>
        <v/>
      </c>
    </row>
    <row r="178" spans="1:11" x14ac:dyDescent="0.25">
      <c r="E178" s="11"/>
      <c r="F178" s="11"/>
      <c r="G178" s="12"/>
      <c r="J178" s="13" t="str">
        <f>IF($A178="","",ROUND(((E178*F178)/144),1))</f>
        <v/>
      </c>
      <c r="K178" s="14" t="str">
        <f>IF($A178="","",IFERROR((G178/J178),0))</f>
        <v/>
      </c>
    </row>
    <row r="179" spans="1:11" x14ac:dyDescent="0.25">
      <c r="E179" s="11"/>
      <c r="F179" s="11"/>
      <c r="G179" s="12"/>
      <c r="J179" s="13" t="str">
        <f>IF($A179="","",ROUND(((E179*F179)/144),1))</f>
        <v/>
      </c>
      <c r="K179" s="14" t="str">
        <f>IF($A179="","",IFERROR((G179/J179),0))</f>
        <v/>
      </c>
    </row>
    <row r="180" spans="1:11" x14ac:dyDescent="0.25">
      <c r="E180" s="11"/>
      <c r="F180" s="11"/>
      <c r="G180" s="12"/>
      <c r="J180" s="13" t="str">
        <f>IF($A180="","",ROUND(((E180*F180)/144),1))</f>
        <v/>
      </c>
      <c r="K180" s="14" t="str">
        <f>IF($A180="","",IFERROR((G180/J180),0))</f>
        <v/>
      </c>
    </row>
    <row r="181" spans="1:11" x14ac:dyDescent="0.25">
      <c r="E181" s="11"/>
      <c r="F181" s="11"/>
      <c r="G181" s="12"/>
      <c r="J181" s="13" t="str">
        <f>IF($A181="","",ROUND(((E181*F181)/144),1))</f>
        <v/>
      </c>
      <c r="K181" s="14" t="str">
        <f>IF($A181="","",IFERROR((G181/J181),0))</f>
        <v/>
      </c>
    </row>
    <row r="182" spans="1:11" x14ac:dyDescent="0.25">
      <c r="E182" s="11"/>
      <c r="F182" s="11"/>
      <c r="G182" s="12"/>
      <c r="J182" s="13" t="str">
        <f>IF($A182="","",ROUND(((E182*F182)/144),1))</f>
        <v/>
      </c>
      <c r="K182" s="14" t="str">
        <f>IF($A182="","",IFERROR((G182/J182),0))</f>
        <v/>
      </c>
    </row>
    <row r="183" spans="1:11" x14ac:dyDescent="0.25">
      <c r="E183" s="11"/>
      <c r="F183" s="11"/>
      <c r="G183" s="12"/>
      <c r="J183" s="13" t="str">
        <f>IF($A183="","",ROUND(((E183*F183)/144),1))</f>
        <v/>
      </c>
      <c r="K183" s="14" t="str">
        <f>IF($A183="","",IFERROR((G183/J183),0))</f>
        <v/>
      </c>
    </row>
    <row r="184" spans="1:11" x14ac:dyDescent="0.25">
      <c r="E184" s="11"/>
      <c r="F184" s="11"/>
      <c r="G184" s="12"/>
      <c r="J184" s="13" t="str">
        <f>IF($A184="","",ROUND(((E184*F184)/144),1))</f>
        <v/>
      </c>
      <c r="K184" s="14" t="str">
        <f>IF($A184="","",IFERROR((G184/J184),0))</f>
        <v/>
      </c>
    </row>
    <row r="185" spans="1:11" x14ac:dyDescent="0.25">
      <c r="E185" s="11"/>
      <c r="F185" s="11"/>
      <c r="G185" s="12"/>
      <c r="J185" s="13" t="str">
        <f>IF($A185="","",ROUND(((E185*F185)/144),1))</f>
        <v/>
      </c>
      <c r="K185" s="14" t="str">
        <f>IF($A185="","",IFERROR((G185/J185),0))</f>
        <v/>
      </c>
    </row>
    <row r="186" spans="1:11" x14ac:dyDescent="0.25">
      <c r="E186" s="11"/>
      <c r="F186" s="11"/>
      <c r="G186" s="12"/>
      <c r="J186" s="13" t="str">
        <f>IF($A186="","",ROUND(((E186*F186)/144),1))</f>
        <v/>
      </c>
      <c r="K186" s="14" t="str">
        <f>IF($A186="","",IFERROR((G186/J186),0))</f>
        <v/>
      </c>
    </row>
    <row r="187" spans="1:11" x14ac:dyDescent="0.25">
      <c r="E187" s="11"/>
      <c r="F187" s="11"/>
      <c r="G187" s="12"/>
      <c r="J187" s="13" t="str">
        <f>IF($A187="","",ROUND(((E187*F187)/144),1))</f>
        <v/>
      </c>
      <c r="K187" s="14" t="str">
        <f>IF($A187="","",IFERROR((G187/J187),0))</f>
        <v/>
      </c>
    </row>
    <row r="188" spans="1:11" x14ac:dyDescent="0.25">
      <c r="E188" s="11"/>
      <c r="F188" s="11"/>
      <c r="G188" s="12"/>
      <c r="J188" s="13" t="str">
        <f>IF($A188="","",ROUND(((E188*F188)/144),1))</f>
        <v/>
      </c>
      <c r="K188" s="14" t="str">
        <f>IF($A188="","",IFERROR((G188/J188),0))</f>
        <v/>
      </c>
    </row>
    <row r="189" spans="1:11" x14ac:dyDescent="0.25">
      <c r="E189" s="11"/>
      <c r="F189" s="11"/>
      <c r="G189" s="12"/>
      <c r="J189" s="13" t="str">
        <f>IF($A189="","",ROUND(((E189*F189)/144),1))</f>
        <v/>
      </c>
      <c r="K189" s="14" t="str">
        <f>IF($A189="","",IFERROR((G189/J189),0))</f>
        <v/>
      </c>
    </row>
    <row r="190" spans="1:11" x14ac:dyDescent="0.25">
      <c r="E190" s="11"/>
      <c r="F190" s="11"/>
      <c r="G190" s="12"/>
      <c r="J190" s="13" t="str">
        <f>IF($A190="","",ROUND(((E190*F190)/144),1))</f>
        <v/>
      </c>
      <c r="K190" s="14" t="str">
        <f>IF($A190="","",IFERROR((G190/J190),0))</f>
        <v/>
      </c>
    </row>
    <row r="191" spans="1:11" x14ac:dyDescent="0.25">
      <c r="E191" s="11"/>
      <c r="F191" s="11"/>
      <c r="G191" s="12"/>
      <c r="J191" s="13" t="str">
        <f>IF($A191="","",ROUND(((E191*F191)/144),1))</f>
        <v/>
      </c>
      <c r="K191" s="14" t="str">
        <f>IF($A191="","",IFERROR((G191/J191),0))</f>
        <v/>
      </c>
    </row>
    <row r="192" spans="1:11" x14ac:dyDescent="0.25">
      <c r="E192" s="11"/>
      <c r="F192" s="11"/>
      <c r="G192" s="12"/>
      <c r="J192" s="13" t="str">
        <f>IF($A192="","",ROUND(((E192*F192)/144),1))</f>
        <v/>
      </c>
      <c r="K192" s="14" t="str">
        <f>IF($A192="","",IFERROR((G192/J192),0))</f>
        <v/>
      </c>
    </row>
    <row r="193" spans="1:11" x14ac:dyDescent="0.25">
      <c r="E193" s="11"/>
      <c r="F193" s="11"/>
      <c r="G193" s="12"/>
      <c r="J193" s="13" t="str">
        <f>IF($A193="","",ROUND(((E193*F193)/144),1))</f>
        <v/>
      </c>
      <c r="K193" s="14" t="str">
        <f>IF($A193="","",IFERROR((G193/J193),0))</f>
        <v/>
      </c>
    </row>
    <row r="194" spans="1:11" x14ac:dyDescent="0.25">
      <c r="E194" s="11"/>
      <c r="F194" s="11"/>
      <c r="G194" s="12"/>
      <c r="J194" s="13" t="str">
        <f>IF($A194="","",ROUND(((E194*F194)/144),1))</f>
        <v/>
      </c>
      <c r="K194" s="14" t="str">
        <f>IF($A194="","",IFERROR((G194/J194),0))</f>
        <v/>
      </c>
    </row>
    <row r="195" spans="1:11" x14ac:dyDescent="0.25">
      <c r="E195" s="11"/>
      <c r="F195" s="11"/>
      <c r="G195" s="12"/>
      <c r="J195" s="13" t="str">
        <f>IF($A195="","",ROUND(((E195*F195)/144),1))</f>
        <v/>
      </c>
      <c r="K195" s="14" t="str">
        <f>IF($A195="","",IFERROR((G195/J195),0))</f>
        <v/>
      </c>
    </row>
    <row r="196" spans="1:11" x14ac:dyDescent="0.25">
      <c r="E196" s="11"/>
      <c r="F196" s="11"/>
      <c r="G196" s="12"/>
      <c r="J196" s="13" t="str">
        <f>IF($A196="","",ROUND(((E196*F196)/144),1))</f>
        <v/>
      </c>
      <c r="K196" s="14" t="str">
        <f>IF($A196="","",IFERROR((G196/J196),0))</f>
        <v/>
      </c>
    </row>
    <row r="197" spans="1:11" x14ac:dyDescent="0.25">
      <c r="E197" s="11"/>
      <c r="F197" s="11"/>
      <c r="G197" s="12"/>
      <c r="J197" s="13" t="str">
        <f>IF($A197="","",ROUND(((E197*F197)/144),1))</f>
        <v/>
      </c>
      <c r="K197" s="14" t="str">
        <f>IF($A197="","",IFERROR((G197/J197),0))</f>
        <v/>
      </c>
    </row>
    <row r="198" spans="1:11" x14ac:dyDescent="0.25">
      <c r="E198" s="11"/>
      <c r="F198" s="11"/>
      <c r="G198" s="12"/>
      <c r="J198" s="13" t="str">
        <f>IF($A198="","",ROUND(((E198*F198)/144),1))</f>
        <v/>
      </c>
      <c r="K198" s="14" t="str">
        <f>IF($A198="","",IFERROR((G198/J198),0))</f>
        <v/>
      </c>
    </row>
    <row r="199" spans="1:11" x14ac:dyDescent="0.25">
      <c r="E199" s="11"/>
      <c r="F199" s="11"/>
      <c r="G199" s="12"/>
      <c r="J199" s="13" t="str">
        <f>IF($A199="","",ROUND(((E199*F199)/144),1))</f>
        <v/>
      </c>
      <c r="K199" s="14" t="str">
        <f>IF($A199="","",IFERROR((G199/J199),0))</f>
        <v/>
      </c>
    </row>
    <row r="200" spans="1:11" x14ac:dyDescent="0.25">
      <c r="E200" s="11"/>
      <c r="F200" s="11"/>
      <c r="G200" s="12"/>
      <c r="J200" s="13" t="str">
        <f>IF($A200="","",ROUND(((E200*F200)/144),1))</f>
        <v/>
      </c>
      <c r="K200" s="14" t="str">
        <f>IF($A200="","",IFERROR((G200/J200),0))</f>
        <v/>
      </c>
    </row>
    <row r="201" spans="1:11" x14ac:dyDescent="0.25">
      <c r="E201" s="11"/>
      <c r="F201" s="11"/>
      <c r="G201" s="12"/>
      <c r="J201" s="13" t="str">
        <f>IF($A201="","",ROUND(((E201*F201)/144),1))</f>
        <v/>
      </c>
      <c r="K201" s="14" t="str">
        <f>IF($A201="","",IFERROR((G201/J201),0))</f>
        <v/>
      </c>
    </row>
  </sheetData>
  <autoFilter ref="A1:K1"/>
  <dataValidations count="5">
    <dataValidation type="list" allowBlank="1" showErrorMessage="1" errorTitle="Pick from the list" error="Choose one of: Quartz, Granite, Marble, Quartzite, Porcelain" sqref="B2:B201">
      <formula1>"Quartz,Granite,Marble,Quartzite,Porcelain"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Full slab, Remnant, Reserved, Used" sqref="H2:H201">
      <formula1>"Full slab,Remnant,Reserved,Used"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47</v>
      </c>
      <c r="B1" s="15" t="s">
        <v>48</v>
      </c>
      <c r="C1" s="15" t="s">
        <v>49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COUNTA('Slabs'!$A$2:$A$201)</f>
        <v>6</v>
      </c>
    </row>
    <row r="4" spans="1:3" x14ac:dyDescent="0.25">
      <c r="A4" s="16" t="s">
        <v>52</v>
      </c>
      <c r="B4" s="17"/>
      <c r="C4" s="17"/>
    </row>
    <row r="5" spans="1:2" x14ac:dyDescent="0.25">
      <c r="A5" t="s">
        <v>53</v>
      </c>
      <c r="B5" s="18">
        <f>COUNTIF('Slabs'!$H$2:$H$201,"Full slab")</f>
        <v>2</v>
      </c>
    </row>
    <row r="6" spans="1:2" x14ac:dyDescent="0.25">
      <c r="A6" t="s">
        <v>54</v>
      </c>
      <c r="B6" s="18">
        <f>COUNTIF('Slabs'!$H$2:$H$201,"Remnant")</f>
        <v>2</v>
      </c>
    </row>
    <row r="7" spans="1:2" x14ac:dyDescent="0.25">
      <c r="A7" t="s">
        <v>55</v>
      </c>
      <c r="B7" s="18">
        <f>COUNTIF('Slabs'!$H$2:$H$201,"Reserved")</f>
        <v>2</v>
      </c>
    </row>
    <row r="8" spans="1:2" x14ac:dyDescent="0.25">
      <c r="A8" t="s">
        <v>56</v>
      </c>
      <c r="B8" s="18">
        <f>COUNTIF('Slabs'!$H$2:$H$201,"Used")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Slabs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