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mbers" state="visible" r:id="rId5"/>
    <sheet sheetId="3" name="Billing summary" state="visible" r:id="rId6"/>
  </sheets>
  <calcPr calcId="171027" fullCalcOnLoad="1"/>
</workbook>
</file>

<file path=xl/sharedStrings.xml><?xml version="1.0" encoding="utf-8"?>
<sst xmlns="http://schemas.openxmlformats.org/spreadsheetml/2006/main" count="46" uniqueCount="42">
  <si>
    <t>Commissary Member Billing</t>
  </si>
  <si>
    <t>A free billing sheet for commissary kitchens: bill members by plan, hours, and overage with outstanding invoices in Sheets or Excel.</t>
  </si>
  <si>
    <t>Quick start</t>
  </si>
  <si>
    <t>Open the Members tab and replace the sample rows with your own — one row per entry. Formulas fill in automatically for new rows.</t>
  </si>
  <si>
    <t>Enter each member's plan, included hours and this month's hours used (from your booking sheet). Overage is billed automatically.</t>
  </si>
  <si>
    <t>Move Invoice status from Draft to Sent to Paid; the Billing summary shows what's still owed.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</si>
  <si>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</si>
  <si>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</si>
  <si>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</si>
  <si>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</si>
  <si>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</si>
  <si>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</si>
  <si>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</si>
  <si>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Member</t>
  </si>
  <si>
    <t>Plan</t>
  </si>
  <si>
    <t>Monthly fee</t>
  </si>
  <si>
    <t>Included hours</t>
  </si>
  <si>
    <t>Hours used</t>
  </si>
  <si>
    <t>Overage rate</t>
  </si>
  <si>
    <t>Storage &amp; add-ons</t>
  </si>
  <si>
    <t>Invoice status</t>
  </si>
  <si>
    <t>Overage hours</t>
  </si>
  <si>
    <t>Invoice total</t>
  </si>
  <si>
    <t>Fire &amp; Rice Food Truck</t>
  </si>
  <si>
    <t>Pro 60 hrs</t>
  </si>
  <si>
    <t>Sent</t>
  </si>
  <si>
    <t>Sweet Tooth Cakes</t>
  </si>
  <si>
    <t>Starter 20 hrs</t>
  </si>
  <si>
    <t>Paid</t>
  </si>
  <si>
    <t>Verde Tamales</t>
  </si>
  <si>
    <t>Coastal Juice Co.</t>
  </si>
  <si>
    <t>Draft</t>
  </si>
  <si>
    <t>Mama Lu's Catering</t>
  </si>
  <si>
    <t>Unlimited</t>
  </si>
  <si>
    <t>Item</t>
  </si>
  <si>
    <t>Value</t>
  </si>
  <si>
    <t>Notes</t>
  </si>
  <si>
    <t>Total billed</t>
  </si>
  <si>
    <t>Collected</t>
  </si>
  <si>
    <t>Outstanding</t>
  </si>
  <si>
    <t>Not yet sent</t>
  </si>
  <si>
    <t>Overage hours billed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</si>
</sst>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17" customWidth="1"/>
    <col min="5" max="5" width="13" customWidth="1"/>
    <col min="6" max="6" width="15" customWidth="1"/>
    <col min="7" max="7" width="20" customWidth="1"/>
    <col min="8" max="8" width="17" customWidth="1"/>
    <col min="9" max="10" width="16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s="11">
        <v>1250</v>
      </c>
      <c r="D2" s="12">
        <v>60</v>
      </c>
      <c r="E2" s="12">
        <v>72</v>
      </c>
      <c r="F2" s="11">
        <v>24</v>
      </c>
      <c r="G2" s="11">
        <v>150</v>
      </c>
      <c r="H2" t="s">
        <v>25</v>
      </c>
      <c r="I2" s="13">
        <f>IF($A2="","",MAX(0,(E2-D2)))</f>
        <v>12</v>
      </c>
      <c r="J2" s="14">
        <f>IF($A2="","",((C2+(I2*F2))+G2))</f>
        <v>1688</v>
      </c>
    </row>
    <row r="3" spans="1:10" x14ac:dyDescent="0.25">
      <c r="A3" t="s">
        <v>26</v>
      </c>
      <c r="B3" t="s">
        <v>27</v>
      </c>
      <c r="C3" s="11">
        <v>495</v>
      </c>
      <c r="D3" s="12">
        <v>20</v>
      </c>
      <c r="E3" s="12">
        <v>18</v>
      </c>
      <c r="F3" s="11">
        <v>28</v>
      </c>
      <c r="G3" s="11">
        <v>60</v>
      </c>
      <c r="H3" t="s">
        <v>28</v>
      </c>
      <c r="I3" s="13">
        <f>IF($A3="","",MAX(0,(E3-D3)))</f>
        <v>0</v>
      </c>
      <c r="J3" s="14">
        <f>IF($A3="","",((C3+(I3*F3))+G3))</f>
        <v>555</v>
      </c>
    </row>
    <row r="4" spans="1:10" x14ac:dyDescent="0.25">
      <c r="A4" t="s">
        <v>29</v>
      </c>
      <c r="B4" t="s">
        <v>27</v>
      </c>
      <c r="C4" s="11">
        <v>495</v>
      </c>
      <c r="D4" s="12">
        <v>20</v>
      </c>
      <c r="E4" s="12">
        <v>31</v>
      </c>
      <c r="F4" s="11">
        <v>28</v>
      </c>
      <c r="G4" s="11">
        <v>0</v>
      </c>
      <c r="H4" t="s">
        <v>25</v>
      </c>
      <c r="I4" s="13">
        <f>IF($A4="","",MAX(0,(E4-D4)))</f>
        <v>11</v>
      </c>
      <c r="J4" s="14">
        <f>IF($A4="","",((C4+(I4*F4))+G4))</f>
        <v>803</v>
      </c>
    </row>
    <row r="5" spans="1:10" x14ac:dyDescent="0.25">
      <c r="A5" t="s">
        <v>30</v>
      </c>
      <c r="B5" t="s">
        <v>24</v>
      </c>
      <c r="C5" s="11">
        <v>1250</v>
      </c>
      <c r="D5" s="12">
        <v>60</v>
      </c>
      <c r="E5" s="12">
        <v>44</v>
      </c>
      <c r="F5" s="11">
        <v>24</v>
      </c>
      <c r="G5" s="11">
        <v>220</v>
      </c>
      <c r="H5" t="s">
        <v>31</v>
      </c>
      <c r="I5" s="13">
        <f>IF($A5="","",MAX(0,(E5-D5)))</f>
        <v>0</v>
      </c>
      <c r="J5" s="14">
        <f>IF($A5="","",((C5+(I5*F5))+G5))</f>
        <v>1470</v>
      </c>
    </row>
    <row r="6" spans="1:10" x14ac:dyDescent="0.25">
      <c r="A6" t="s">
        <v>32</v>
      </c>
      <c r="B6" t="s">
        <v>33</v>
      </c>
      <c r="C6" s="11">
        <v>2400</v>
      </c>
      <c r="D6" s="12">
        <v>999</v>
      </c>
      <c r="E6" s="12">
        <v>140</v>
      </c>
      <c r="F6" s="11">
        <v>0</v>
      </c>
      <c r="G6" s="11">
        <v>300</v>
      </c>
      <c r="H6" t="s">
        <v>28</v>
      </c>
      <c r="I6" s="13">
        <f>IF($A6="","",MAX(0,(E6-D6)))</f>
        <v>0</v>
      </c>
      <c r="J6" s="14">
        <f>IF($A6="","",((C6+(I6*F6))+G6))</f>
        <v>2700</v>
      </c>
    </row>
    <row r="7" spans="1:10" x14ac:dyDescent="0.25">
      <c r="C7" s="11"/>
      <c r="D7" s="12"/>
      <c r="E7" s="12"/>
      <c r="F7" s="11"/>
      <c r="G7" s="11"/>
      <c r="I7" s="13" t="str">
        <f>IF($A7="","",MAX(0,(E7-D7)))</f>
        <v/>
      </c>
      <c r="J7" s="14" t="str">
        <f>IF($A7="","",((C7+(I7*F7))+G7))</f>
        <v/>
      </c>
    </row>
    <row r="8" spans="1:10" x14ac:dyDescent="0.25">
      <c r="C8" s="11"/>
      <c r="D8" s="12"/>
      <c r="E8" s="12"/>
      <c r="F8" s="11"/>
      <c r="G8" s="11"/>
      <c r="I8" s="13" t="str">
        <f>IF($A8="","",MAX(0,(E8-D8)))</f>
        <v/>
      </c>
      <c r="J8" s="14" t="str">
        <f>IF($A8="","",((C8+(I8*F8))+G8))</f>
        <v/>
      </c>
    </row>
    <row r="9" spans="1:10" x14ac:dyDescent="0.25">
      <c r="C9" s="11"/>
      <c r="D9" s="12"/>
      <c r="E9" s="12"/>
      <c r="F9" s="11"/>
      <c r="G9" s="11"/>
      <c r="I9" s="13" t="str">
        <f>IF($A9="","",MAX(0,(E9-D9)))</f>
        <v/>
      </c>
      <c r="J9" s="14" t="str">
        <f>IF($A9="","",((C9+(I9*F9))+G9))</f>
        <v/>
      </c>
    </row>
    <row r="10" spans="1:10" x14ac:dyDescent="0.25">
      <c r="C10" s="11"/>
      <c r="D10" s="12"/>
      <c r="E10" s="12"/>
      <c r="F10" s="11"/>
      <c r="G10" s="11"/>
      <c r="I10" s="13" t="str">
        <f>IF($A10="","",MAX(0,(E10-D10)))</f>
        <v/>
      </c>
      <c r="J10" s="14" t="str">
        <f>IF($A10="","",((C10+(I10*F10))+G10))</f>
        <v/>
      </c>
    </row>
    <row r="11" spans="1:10" x14ac:dyDescent="0.25">
      <c r="C11" s="11"/>
      <c r="D11" s="12"/>
      <c r="E11" s="12"/>
      <c r="F11" s="11"/>
      <c r="G11" s="11"/>
      <c r="I11" s="13" t="str">
        <f>IF($A11="","",MAX(0,(E11-D11)))</f>
        <v/>
      </c>
      <c r="J11" s="14" t="str">
        <f>IF($A11="","",((C11+(I11*F11))+G11))</f>
        <v/>
      </c>
    </row>
    <row r="12" spans="1:10" x14ac:dyDescent="0.25">
      <c r="C12" s="11"/>
      <c r="D12" s="12"/>
      <c r="E12" s="12"/>
      <c r="F12" s="11"/>
      <c r="G12" s="11"/>
      <c r="I12" s="13" t="str">
        <f>IF($A12="","",MAX(0,(E12-D12)))</f>
        <v/>
      </c>
      <c r="J12" s="14" t="str">
        <f>IF($A12="","",((C12+(I12*F12))+G12))</f>
        <v/>
      </c>
    </row>
    <row r="13" spans="1:10" x14ac:dyDescent="0.25">
      <c r="C13" s="11"/>
      <c r="D13" s="12"/>
      <c r="E13" s="12"/>
      <c r="F13" s="11"/>
      <c r="G13" s="11"/>
      <c r="I13" s="13" t="str">
        <f>IF($A13="","",MAX(0,(E13-D13)))</f>
        <v/>
      </c>
      <c r="J13" s="14" t="str">
        <f>IF($A13="","",((C13+(I13*F13))+G13))</f>
        <v/>
      </c>
    </row>
    <row r="14" spans="1:10" x14ac:dyDescent="0.25">
      <c r="C14" s="11"/>
      <c r="D14" s="12"/>
      <c r="E14" s="12"/>
      <c r="F14" s="11"/>
      <c r="G14" s="11"/>
      <c r="I14" s="13" t="str">
        <f>IF($A14="","",MAX(0,(E14-D14)))</f>
        <v/>
      </c>
      <c r="J14" s="14" t="str">
        <f>IF($A14="","",((C14+(I14*F14))+G14))</f>
        <v/>
      </c>
    </row>
    <row r="15" spans="1:10" x14ac:dyDescent="0.25">
      <c r="C15" s="11"/>
      <c r="D15" s="12"/>
      <c r="E15" s="12"/>
      <c r="F15" s="11"/>
      <c r="G15" s="11"/>
      <c r="I15" s="13" t="str">
        <f>IF($A15="","",MAX(0,(E15-D15)))</f>
        <v/>
      </c>
      <c r="J15" s="14" t="str">
        <f>IF($A15="","",((C15+(I15*F15))+G15))</f>
        <v/>
      </c>
    </row>
    <row r="16" spans="1:10" x14ac:dyDescent="0.25">
      <c r="C16" s="11"/>
      <c r="D16" s="12"/>
      <c r="E16" s="12"/>
      <c r="F16" s="11"/>
      <c r="G16" s="11"/>
      <c r="I16" s="13" t="str">
        <f>IF($A16="","",MAX(0,(E16-D16)))</f>
        <v/>
      </c>
      <c r="J16" s="14" t="str">
        <f>IF($A16="","",((C16+(I16*F16))+G16))</f>
        <v/>
      </c>
    </row>
    <row r="17" spans="1:10" x14ac:dyDescent="0.25">
      <c r="C17" s="11"/>
      <c r="D17" s="12"/>
      <c r="E17" s="12"/>
      <c r="F17" s="11"/>
      <c r="G17" s="11"/>
      <c r="I17" s="13" t="str">
        <f>IF($A17="","",MAX(0,(E17-D17)))</f>
        <v/>
      </c>
      <c r="J17" s="14" t="str">
        <f>IF($A17="","",((C17+(I17*F17))+G17))</f>
        <v/>
      </c>
    </row>
    <row r="18" spans="1:10" x14ac:dyDescent="0.25">
      <c r="C18" s="11"/>
      <c r="D18" s="12"/>
      <c r="E18" s="12"/>
      <c r="F18" s="11"/>
      <c r="G18" s="11"/>
      <c r="I18" s="13" t="str">
        <f>IF($A18="","",MAX(0,(E18-D18)))</f>
        <v/>
      </c>
      <c r="J18" s="14" t="str">
        <f>IF($A18="","",((C18+(I18*F18))+G18))</f>
        <v/>
      </c>
    </row>
    <row r="19" spans="1:10" x14ac:dyDescent="0.25">
      <c r="C19" s="11"/>
      <c r="D19" s="12"/>
      <c r="E19" s="12"/>
      <c r="F19" s="11"/>
      <c r="G19" s="11"/>
      <c r="I19" s="13" t="str">
        <f>IF($A19="","",MAX(0,(E19-D19)))</f>
        <v/>
      </c>
      <c r="J19" s="14" t="str">
        <f>IF($A19="","",((C19+(I19*F19))+G19))</f>
        <v/>
      </c>
    </row>
    <row r="20" spans="1:10" x14ac:dyDescent="0.25">
      <c r="C20" s="11"/>
      <c r="D20" s="12"/>
      <c r="E20" s="12"/>
      <c r="F20" s="11"/>
      <c r="G20" s="11"/>
      <c r="I20" s="13" t="str">
        <f>IF($A20="","",MAX(0,(E20-D20)))</f>
        <v/>
      </c>
      <c r="J20" s="14" t="str">
        <f>IF($A20="","",((C20+(I20*F20))+G20))</f>
        <v/>
      </c>
    </row>
    <row r="21" spans="1:10" x14ac:dyDescent="0.25">
      <c r="C21" s="11"/>
      <c r="D21" s="12"/>
      <c r="E21" s="12"/>
      <c r="F21" s="11"/>
      <c r="G21" s="11"/>
      <c r="I21" s="13" t="str">
        <f>IF($A21="","",MAX(0,(E21-D21)))</f>
        <v/>
      </c>
      <c r="J21" s="14" t="str">
        <f>IF($A21="","",((C21+(I21*F21))+G21))</f>
        <v/>
      </c>
    </row>
    <row r="22" spans="1:10" x14ac:dyDescent="0.25">
      <c r="C22" s="11"/>
      <c r="D22" s="12"/>
      <c r="E22" s="12"/>
      <c r="F22" s="11"/>
      <c r="G22" s="11"/>
      <c r="I22" s="13" t="str">
        <f>IF($A22="","",MAX(0,(E22-D22)))</f>
        <v/>
      </c>
      <c r="J22" s="14" t="str">
        <f>IF($A22="","",((C22+(I22*F22))+G22))</f>
        <v/>
      </c>
    </row>
    <row r="23" spans="1:10" x14ac:dyDescent="0.25">
      <c r="C23" s="11"/>
      <c r="D23" s="12"/>
      <c r="E23" s="12"/>
      <c r="F23" s="11"/>
      <c r="G23" s="11"/>
      <c r="I23" s="13" t="str">
        <f>IF($A23="","",MAX(0,(E23-D23)))</f>
        <v/>
      </c>
      <c r="J23" s="14" t="str">
        <f>IF($A23="","",((C23+(I23*F23))+G23))</f>
        <v/>
      </c>
    </row>
    <row r="24" spans="1:10" x14ac:dyDescent="0.25">
      <c r="C24" s="11"/>
      <c r="D24" s="12"/>
      <c r="E24" s="12"/>
      <c r="F24" s="11"/>
      <c r="G24" s="11"/>
      <c r="I24" s="13" t="str">
        <f>IF($A24="","",MAX(0,(E24-D24)))</f>
        <v/>
      </c>
      <c r="J24" s="14" t="str">
        <f>IF($A24="","",((C24+(I24*F24))+G24))</f>
        <v/>
      </c>
    </row>
    <row r="25" spans="1:10" x14ac:dyDescent="0.25">
      <c r="C25" s="11"/>
      <c r="D25" s="12"/>
      <c r="E25" s="12"/>
      <c r="F25" s="11"/>
      <c r="G25" s="11"/>
      <c r="I25" s="13" t="str">
        <f>IF($A25="","",MAX(0,(E25-D25)))</f>
        <v/>
      </c>
      <c r="J25" s="14" t="str">
        <f>IF($A25="","",((C25+(I25*F25))+G25))</f>
        <v/>
      </c>
    </row>
    <row r="26" spans="1:10" x14ac:dyDescent="0.25">
      <c r="C26" s="11"/>
      <c r="D26" s="12"/>
      <c r="E26" s="12"/>
      <c r="F26" s="11"/>
      <c r="G26" s="11"/>
      <c r="I26" s="13" t="str">
        <f>IF($A26="","",MAX(0,(E26-D26)))</f>
        <v/>
      </c>
      <c r="J26" s="14" t="str">
        <f>IF($A26="","",((C26+(I26*F26))+G26))</f>
        <v/>
      </c>
    </row>
    <row r="27" spans="1:10" x14ac:dyDescent="0.25">
      <c r="C27" s="11"/>
      <c r="D27" s="12"/>
      <c r="E27" s="12"/>
      <c r="F27" s="11"/>
      <c r="G27" s="11"/>
      <c r="I27" s="13" t="str">
        <f>IF($A27="","",MAX(0,(E27-D27)))</f>
        <v/>
      </c>
      <c r="J27" s="14" t="str">
        <f>IF($A27="","",((C27+(I27*F27))+G27))</f>
        <v/>
      </c>
    </row>
    <row r="28" spans="1:10" x14ac:dyDescent="0.25">
      <c r="C28" s="11"/>
      <c r="D28" s="12"/>
      <c r="E28" s="12"/>
      <c r="F28" s="11"/>
      <c r="G28" s="11"/>
      <c r="I28" s="13" t="str">
        <f>IF($A28="","",MAX(0,(E28-D28)))</f>
        <v/>
      </c>
      <c r="J28" s="14" t="str">
        <f>IF($A28="","",((C28+(I28*F28))+G28))</f>
        <v/>
      </c>
    </row>
    <row r="29" spans="1:10" x14ac:dyDescent="0.25">
      <c r="C29" s="11"/>
      <c r="D29" s="12"/>
      <c r="E29" s="12"/>
      <c r="F29" s="11"/>
      <c r="G29" s="11"/>
      <c r="I29" s="13" t="str">
        <f>IF($A29="","",MAX(0,(E29-D29)))</f>
        <v/>
      </c>
      <c r="J29" s="14" t="str">
        <f>IF($A29="","",((C29+(I29*F29))+G29))</f>
        <v/>
      </c>
    </row>
    <row r="30" spans="1:10" x14ac:dyDescent="0.25">
      <c r="C30" s="11"/>
      <c r="D30" s="12"/>
      <c r="E30" s="12"/>
      <c r="F30" s="11"/>
      <c r="G30" s="11"/>
      <c r="I30" s="13" t="str">
        <f>IF($A30="","",MAX(0,(E30-D30)))</f>
        <v/>
      </c>
      <c r="J30" s="14" t="str">
        <f>IF($A30="","",((C30+(I30*F30))+G30))</f>
        <v/>
      </c>
    </row>
    <row r="31" spans="1:10" x14ac:dyDescent="0.25">
      <c r="C31" s="11"/>
      <c r="D31" s="12"/>
      <c r="E31" s="12"/>
      <c r="F31" s="11"/>
      <c r="G31" s="11"/>
      <c r="I31" s="13" t="str">
        <f>IF($A31="","",MAX(0,(E31-D31)))</f>
        <v/>
      </c>
      <c r="J31" s="14" t="str">
        <f>IF($A31="","",((C31+(I31*F31))+G31))</f>
        <v/>
      </c>
    </row>
    <row r="32" spans="1:10" x14ac:dyDescent="0.25">
      <c r="C32" s="11"/>
      <c r="D32" s="12"/>
      <c r="E32" s="12"/>
      <c r="F32" s="11"/>
      <c r="G32" s="11"/>
      <c r="I32" s="13" t="str">
        <f>IF($A32="","",MAX(0,(E32-D32)))</f>
        <v/>
      </c>
      <c r="J32" s="14" t="str">
        <f>IF($A32="","",((C32+(I32*F32))+G32))</f>
        <v/>
      </c>
    </row>
    <row r="33" spans="1:10" x14ac:dyDescent="0.25">
      <c r="C33" s="11"/>
      <c r="D33" s="12"/>
      <c r="E33" s="12"/>
      <c r="F33" s="11"/>
      <c r="G33" s="11"/>
      <c r="I33" s="13" t="str">
        <f>IF($A33="","",MAX(0,(E33-D33)))</f>
        <v/>
      </c>
      <c r="J33" s="14" t="str">
        <f>IF($A33="","",((C33+(I33*F33))+G33))</f>
        <v/>
      </c>
    </row>
    <row r="34" spans="1:10" x14ac:dyDescent="0.25">
      <c r="C34" s="11"/>
      <c r="D34" s="12"/>
      <c r="E34" s="12"/>
      <c r="F34" s="11"/>
      <c r="G34" s="11"/>
      <c r="I34" s="13" t="str">
        <f>IF($A34="","",MAX(0,(E34-D34)))</f>
        <v/>
      </c>
      <c r="J34" s="14" t="str">
        <f>IF($A34="","",((C34+(I34*F34))+G34))</f>
        <v/>
      </c>
    </row>
    <row r="35" spans="1:10" x14ac:dyDescent="0.25">
      <c r="C35" s="11"/>
      <c r="D35" s="12"/>
      <c r="E35" s="12"/>
      <c r="F35" s="11"/>
      <c r="G35" s="11"/>
      <c r="I35" s="13" t="str">
        <f>IF($A35="","",MAX(0,(E35-D35)))</f>
        <v/>
      </c>
      <c r="J35" s="14" t="str">
        <f>IF($A35="","",((C35+(I35*F35))+G35))</f>
        <v/>
      </c>
    </row>
    <row r="36" spans="1:10" x14ac:dyDescent="0.25">
      <c r="C36" s="11"/>
      <c r="D36" s="12"/>
      <c r="E36" s="12"/>
      <c r="F36" s="11"/>
      <c r="G36" s="11"/>
      <c r="I36" s="13" t="str">
        <f>IF($A36="","",MAX(0,(E36-D36)))</f>
        <v/>
      </c>
      <c r="J36" s="14" t="str">
        <f>IF($A36="","",((C36+(I36*F36))+G36))</f>
        <v/>
      </c>
    </row>
    <row r="37" spans="1:10" x14ac:dyDescent="0.25">
      <c r="C37" s="11"/>
      <c r="D37" s="12"/>
      <c r="E37" s="12"/>
      <c r="F37" s="11"/>
      <c r="G37" s="11"/>
      <c r="I37" s="13" t="str">
        <f>IF($A37="","",MAX(0,(E37-D37)))</f>
        <v/>
      </c>
      <c r="J37" s="14" t="str">
        <f>IF($A37="","",((C37+(I37*F37))+G37))</f>
        <v/>
      </c>
    </row>
    <row r="38" spans="1:10" x14ac:dyDescent="0.25">
      <c r="C38" s="11"/>
      <c r="D38" s="12"/>
      <c r="E38" s="12"/>
      <c r="F38" s="11"/>
      <c r="G38" s="11"/>
      <c r="I38" s="13" t="str">
        <f>IF($A38="","",MAX(0,(E38-D38)))</f>
        <v/>
      </c>
      <c r="J38" s="14" t="str">
        <f>IF($A38="","",((C38+(I38*F38))+G38))</f>
        <v/>
      </c>
    </row>
    <row r="39" spans="1:10" x14ac:dyDescent="0.25">
      <c r="C39" s="11"/>
      <c r="D39" s="12"/>
      <c r="E39" s="12"/>
      <c r="F39" s="11"/>
      <c r="G39" s="11"/>
      <c r="I39" s="13" t="str">
        <f>IF($A39="","",MAX(0,(E39-D39)))</f>
        <v/>
      </c>
      <c r="J39" s="14" t="str">
        <f>IF($A39="","",((C39+(I39*F39))+G39))</f>
        <v/>
      </c>
    </row>
    <row r="40" spans="1:10" x14ac:dyDescent="0.25">
      <c r="C40" s="11"/>
      <c r="D40" s="12"/>
      <c r="E40" s="12"/>
      <c r="F40" s="11"/>
      <c r="G40" s="11"/>
      <c r="I40" s="13" t="str">
        <f>IF($A40="","",MAX(0,(E40-D40)))</f>
        <v/>
      </c>
      <c r="J40" s="14" t="str">
        <f>IF($A40="","",((C40+(I40*F40))+G40))</f>
        <v/>
      </c>
    </row>
    <row r="41" spans="1:10" x14ac:dyDescent="0.25">
      <c r="C41" s="11"/>
      <c r="D41" s="12"/>
      <c r="E41" s="12"/>
      <c r="F41" s="11"/>
      <c r="G41" s="11"/>
      <c r="I41" s="13" t="str">
        <f>IF($A41="","",MAX(0,(E41-D41)))</f>
        <v/>
      </c>
      <c r="J41" s="14" t="str">
        <f>IF($A41="","",((C41+(I41*F41))+G41))</f>
        <v/>
      </c>
    </row>
    <row r="42" spans="1:10" x14ac:dyDescent="0.25">
      <c r="C42" s="11"/>
      <c r="D42" s="12"/>
      <c r="E42" s="12"/>
      <c r="F42" s="11"/>
      <c r="G42" s="11"/>
      <c r="I42" s="13" t="str">
        <f>IF($A42="","",MAX(0,(E42-D42)))</f>
        <v/>
      </c>
      <c r="J42" s="14" t="str">
        <f>IF($A42="","",((C42+(I42*F42))+G42))</f>
        <v/>
      </c>
    </row>
    <row r="43" spans="1:10" x14ac:dyDescent="0.25">
      <c r="C43" s="11"/>
      <c r="D43" s="12"/>
      <c r="E43" s="12"/>
      <c r="F43" s="11"/>
      <c r="G43" s="11"/>
      <c r="I43" s="13" t="str">
        <f>IF($A43="","",MAX(0,(E43-D43)))</f>
        <v/>
      </c>
      <c r="J43" s="14" t="str">
        <f>IF($A43="","",((C43+(I43*F43))+G43))</f>
        <v/>
      </c>
    </row>
    <row r="44" spans="1:10" x14ac:dyDescent="0.25">
      <c r="C44" s="11"/>
      <c r="D44" s="12"/>
      <c r="E44" s="12"/>
      <c r="F44" s="11"/>
      <c r="G44" s="11"/>
      <c r="I44" s="13" t="str">
        <f>IF($A44="","",MAX(0,(E44-D44)))</f>
        <v/>
      </c>
      <c r="J44" s="14" t="str">
        <f>IF($A44="","",((C44+(I44*F44))+G44))</f>
        <v/>
      </c>
    </row>
    <row r="45" spans="1:10" x14ac:dyDescent="0.25">
      <c r="C45" s="11"/>
      <c r="D45" s="12"/>
      <c r="E45" s="12"/>
      <c r="F45" s="11"/>
      <c r="G45" s="11"/>
      <c r="I45" s="13" t="str">
        <f>IF($A45="","",MAX(0,(E45-D45)))</f>
        <v/>
      </c>
      <c r="J45" s="14" t="str">
        <f>IF($A45="","",((C45+(I45*F45))+G45))</f>
        <v/>
      </c>
    </row>
    <row r="46" spans="1:10" x14ac:dyDescent="0.25">
      <c r="C46" s="11"/>
      <c r="D46" s="12"/>
      <c r="E46" s="12"/>
      <c r="F46" s="11"/>
      <c r="G46" s="11"/>
      <c r="I46" s="13" t="str">
        <f>IF($A46="","",MAX(0,(E46-D46)))</f>
        <v/>
      </c>
      <c r="J46" s="14" t="str">
        <f>IF($A46="","",((C46+(I46*F46))+G46))</f>
        <v/>
      </c>
    </row>
    <row r="47" spans="1:10" x14ac:dyDescent="0.25">
      <c r="C47" s="11"/>
      <c r="D47" s="12"/>
      <c r="E47" s="12"/>
      <c r="F47" s="11"/>
      <c r="G47" s="11"/>
      <c r="I47" s="13" t="str">
        <f>IF($A47="","",MAX(0,(E47-D47)))</f>
        <v/>
      </c>
      <c r="J47" s="14" t="str">
        <f>IF($A47="","",((C47+(I47*F47))+G47))</f>
        <v/>
      </c>
    </row>
    <row r="48" spans="1:10" x14ac:dyDescent="0.25">
      <c r="C48" s="11"/>
      <c r="D48" s="12"/>
      <c r="E48" s="12"/>
      <c r="F48" s="11"/>
      <c r="G48" s="11"/>
      <c r="I48" s="13" t="str">
        <f>IF($A48="","",MAX(0,(E48-D48)))</f>
        <v/>
      </c>
      <c r="J48" s="14" t="str">
        <f>IF($A48="","",((C48+(I48*F48))+G48))</f>
        <v/>
      </c>
    </row>
    <row r="49" spans="1:10" x14ac:dyDescent="0.25">
      <c r="C49" s="11"/>
      <c r="D49" s="12"/>
      <c r="E49" s="12"/>
      <c r="F49" s="11"/>
      <c r="G49" s="11"/>
      <c r="I49" s="13" t="str">
        <f>IF($A49="","",MAX(0,(E49-D49)))</f>
        <v/>
      </c>
      <c r="J49" s="14" t="str">
        <f>IF($A49="","",((C49+(I49*F49))+G49))</f>
        <v/>
      </c>
    </row>
    <row r="50" spans="1:10" x14ac:dyDescent="0.25">
      <c r="C50" s="11"/>
      <c r="D50" s="12"/>
      <c r="E50" s="12"/>
      <c r="F50" s="11"/>
      <c r="G50" s="11"/>
      <c r="I50" s="13" t="str">
        <f>IF($A50="","",MAX(0,(E50-D50)))</f>
        <v/>
      </c>
      <c r="J50" s="14" t="str">
        <f>IF($A50="","",((C50+(I50*F50))+G50))</f>
        <v/>
      </c>
    </row>
    <row r="51" spans="1:10" x14ac:dyDescent="0.25">
      <c r="C51" s="11"/>
      <c r="D51" s="12"/>
      <c r="E51" s="12"/>
      <c r="F51" s="11"/>
      <c r="G51" s="11"/>
      <c r="I51" s="13" t="str">
        <f>IF($A51="","",MAX(0,(E51-D51)))</f>
        <v/>
      </c>
      <c r="J51" s="14" t="str">
        <f>IF($A51="","",((C51+(I51*F51))+G51))</f>
        <v/>
      </c>
    </row>
    <row r="52" spans="1:10" x14ac:dyDescent="0.25">
      <c r="C52" s="11"/>
      <c r="D52" s="12"/>
      <c r="E52" s="12"/>
      <c r="F52" s="11"/>
      <c r="G52" s="11"/>
      <c r="I52" s="13" t="str">
        <f>IF($A52="","",MAX(0,(E52-D52)))</f>
        <v/>
      </c>
      <c r="J52" s="14" t="str">
        <f>IF($A52="","",((C52+(I52*F52))+G52))</f>
        <v/>
      </c>
    </row>
    <row r="53" spans="1:10" x14ac:dyDescent="0.25">
      <c r="C53" s="11"/>
      <c r="D53" s="12"/>
      <c r="E53" s="12"/>
      <c r="F53" s="11"/>
      <c r="G53" s="11"/>
      <c r="I53" s="13" t="str">
        <f>IF($A53="","",MAX(0,(E53-D53)))</f>
        <v/>
      </c>
      <c r="J53" s="14" t="str">
        <f>IF($A53="","",((C53+(I53*F53))+G53))</f>
        <v/>
      </c>
    </row>
    <row r="54" spans="1:10" x14ac:dyDescent="0.25">
      <c r="C54" s="11"/>
      <c r="D54" s="12"/>
      <c r="E54" s="12"/>
      <c r="F54" s="11"/>
      <c r="G54" s="11"/>
      <c r="I54" s="13" t="str">
        <f>IF($A54="","",MAX(0,(E54-D54)))</f>
        <v/>
      </c>
      <c r="J54" s="14" t="str">
        <f>IF($A54="","",((C54+(I54*F54))+G54))</f>
        <v/>
      </c>
    </row>
    <row r="55" spans="1:10" x14ac:dyDescent="0.25">
      <c r="C55" s="11"/>
      <c r="D55" s="12"/>
      <c r="E55" s="12"/>
      <c r="F55" s="11"/>
      <c r="G55" s="11"/>
      <c r="I55" s="13" t="str">
        <f>IF($A55="","",MAX(0,(E55-D55)))</f>
        <v/>
      </c>
      <c r="J55" s="14" t="str">
        <f>IF($A55="","",((C55+(I55*F55))+G55))</f>
        <v/>
      </c>
    </row>
    <row r="56" spans="1:10" x14ac:dyDescent="0.25">
      <c r="C56" s="11"/>
      <c r="D56" s="12"/>
      <c r="E56" s="12"/>
      <c r="F56" s="11"/>
      <c r="G56" s="11"/>
      <c r="I56" s="13" t="str">
        <f>IF($A56="","",MAX(0,(E56-D56)))</f>
        <v/>
      </c>
      <c r="J56" s="14" t="str">
        <f>IF($A56="","",((C56+(I56*F56))+G56))</f>
        <v/>
      </c>
    </row>
    <row r="57" spans="1:10" x14ac:dyDescent="0.25">
      <c r="C57" s="11"/>
      <c r="D57" s="12"/>
      <c r="E57" s="12"/>
      <c r="F57" s="11"/>
      <c r="G57" s="11"/>
      <c r="I57" s="13" t="str">
        <f>IF($A57="","",MAX(0,(E57-D57)))</f>
        <v/>
      </c>
      <c r="J57" s="14" t="str">
        <f>IF($A57="","",((C57+(I57*F57))+G57))</f>
        <v/>
      </c>
    </row>
    <row r="58" spans="1:10" x14ac:dyDescent="0.25">
      <c r="C58" s="11"/>
      <c r="D58" s="12"/>
      <c r="E58" s="12"/>
      <c r="F58" s="11"/>
      <c r="G58" s="11"/>
      <c r="I58" s="13" t="str">
        <f>IF($A58="","",MAX(0,(E58-D58)))</f>
        <v/>
      </c>
      <c r="J58" s="14" t="str">
        <f>IF($A58="","",((C58+(I58*F58))+G58))</f>
        <v/>
      </c>
    </row>
    <row r="59" spans="1:10" x14ac:dyDescent="0.25">
      <c r="C59" s="11"/>
      <c r="D59" s="12"/>
      <c r="E59" s="12"/>
      <c r="F59" s="11"/>
      <c r="G59" s="11"/>
      <c r="I59" s="13" t="str">
        <f>IF($A59="","",MAX(0,(E59-D59)))</f>
        <v/>
      </c>
      <c r="J59" s="14" t="str">
        <f>IF($A59="","",((C59+(I59*F59))+G59))</f>
        <v/>
      </c>
    </row>
    <row r="60" spans="1:10" x14ac:dyDescent="0.25">
      <c r="C60" s="11"/>
      <c r="D60" s="12"/>
      <c r="E60" s="12"/>
      <c r="F60" s="11"/>
      <c r="G60" s="11"/>
      <c r="I60" s="13" t="str">
        <f>IF($A60="","",MAX(0,(E60-D60)))</f>
        <v/>
      </c>
      <c r="J60" s="14" t="str">
        <f>IF($A60="","",((C60+(I60*F60))+G60))</f>
        <v/>
      </c>
    </row>
    <row r="61" spans="1:10" x14ac:dyDescent="0.25">
      <c r="C61" s="11"/>
      <c r="D61" s="12"/>
      <c r="E61" s="12"/>
      <c r="F61" s="11"/>
      <c r="G61" s="11"/>
      <c r="I61" s="13" t="str">
        <f>IF($A61="","",MAX(0,(E61-D61)))</f>
        <v/>
      </c>
      <c r="J61" s="14" t="str">
        <f>IF($A61="","",((C61+(I61*F61))+G61))</f>
        <v/>
      </c>
    </row>
    <row r="62" spans="1:10" x14ac:dyDescent="0.25">
      <c r="C62" s="11"/>
      <c r="D62" s="12"/>
      <c r="E62" s="12"/>
      <c r="F62" s="11"/>
      <c r="G62" s="11"/>
      <c r="I62" s="13" t="str">
        <f>IF($A62="","",MAX(0,(E62-D62)))</f>
        <v/>
      </c>
      <c r="J62" s="14" t="str">
        <f>IF($A62="","",((C62+(I62*F62))+G62))</f>
        <v/>
      </c>
    </row>
    <row r="63" spans="1:10" x14ac:dyDescent="0.25">
      <c r="C63" s="11"/>
      <c r="D63" s="12"/>
      <c r="E63" s="12"/>
      <c r="F63" s="11"/>
      <c r="G63" s="11"/>
      <c r="I63" s="13" t="str">
        <f>IF($A63="","",MAX(0,(E63-D63)))</f>
        <v/>
      </c>
      <c r="J63" s="14" t="str">
        <f>IF($A63="","",((C63+(I63*F63))+G63))</f>
        <v/>
      </c>
    </row>
    <row r="64" spans="1:10" x14ac:dyDescent="0.25">
      <c r="C64" s="11"/>
      <c r="D64" s="12"/>
      <c r="E64" s="12"/>
      <c r="F64" s="11"/>
      <c r="G64" s="11"/>
      <c r="I64" s="13" t="str">
        <f>IF($A64="","",MAX(0,(E64-D64)))</f>
        <v/>
      </c>
      <c r="J64" s="14" t="str">
        <f>IF($A64="","",((C64+(I64*F64))+G64))</f>
        <v/>
      </c>
    </row>
    <row r="65" spans="1:10" x14ac:dyDescent="0.25">
      <c r="C65" s="11"/>
      <c r="D65" s="12"/>
      <c r="E65" s="12"/>
      <c r="F65" s="11"/>
      <c r="G65" s="11"/>
      <c r="I65" s="13" t="str">
        <f>IF($A65="","",MAX(0,(E65-D65)))</f>
        <v/>
      </c>
      <c r="J65" s="14" t="str">
        <f>IF($A65="","",((C65+(I65*F65))+G65))</f>
        <v/>
      </c>
    </row>
    <row r="66" spans="1:10" x14ac:dyDescent="0.25">
      <c r="C66" s="11"/>
      <c r="D66" s="12"/>
      <c r="E66" s="12"/>
      <c r="F66" s="11"/>
      <c r="G66" s="11"/>
      <c r="I66" s="13" t="str">
        <f>IF($A66="","",MAX(0,(E66-D66)))</f>
        <v/>
      </c>
      <c r="J66" s="14" t="str">
        <f>IF($A66="","",((C66+(I66*F66))+G66))</f>
        <v/>
      </c>
    </row>
    <row r="67" spans="1:10" x14ac:dyDescent="0.25">
      <c r="C67" s="11"/>
      <c r="D67" s="12"/>
      <c r="E67" s="12"/>
      <c r="F67" s="11"/>
      <c r="G67" s="11"/>
      <c r="I67" s="13" t="str">
        <f>IF($A67="","",MAX(0,(E67-D67)))</f>
        <v/>
      </c>
      <c r="J67" s="14" t="str">
        <f>IF($A67="","",((C67+(I67*F67))+G67))</f>
        <v/>
      </c>
    </row>
    <row r="68" spans="1:10" x14ac:dyDescent="0.25">
      <c r="C68" s="11"/>
      <c r="D68" s="12"/>
      <c r="E68" s="12"/>
      <c r="F68" s="11"/>
      <c r="G68" s="11"/>
      <c r="I68" s="13" t="str">
        <f>IF($A68="","",MAX(0,(E68-D68)))</f>
        <v/>
      </c>
      <c r="J68" s="14" t="str">
        <f>IF($A68="","",((C68+(I68*F68))+G68))</f>
        <v/>
      </c>
    </row>
    <row r="69" spans="1:10" x14ac:dyDescent="0.25">
      <c r="C69" s="11"/>
      <c r="D69" s="12"/>
      <c r="E69" s="12"/>
      <c r="F69" s="11"/>
      <c r="G69" s="11"/>
      <c r="I69" s="13" t="str">
        <f>IF($A69="","",MAX(0,(E69-D69)))</f>
        <v/>
      </c>
      <c r="J69" s="14" t="str">
        <f>IF($A69="","",((C69+(I69*F69))+G69))</f>
        <v/>
      </c>
    </row>
    <row r="70" spans="1:10" x14ac:dyDescent="0.25">
      <c r="C70" s="11"/>
      <c r="D70" s="12"/>
      <c r="E70" s="12"/>
      <c r="F70" s="11"/>
      <c r="G70" s="11"/>
      <c r="I70" s="13" t="str">
        <f>IF($A70="","",MAX(0,(E70-D70)))</f>
        <v/>
      </c>
      <c r="J70" s="14" t="str">
        <f>IF($A70="","",((C70+(I70*F70))+G70))</f>
        <v/>
      </c>
    </row>
    <row r="71" spans="1:10" x14ac:dyDescent="0.25">
      <c r="C71" s="11"/>
      <c r="D71" s="12"/>
      <c r="E71" s="12"/>
      <c r="F71" s="11"/>
      <c r="G71" s="11"/>
      <c r="I71" s="13" t="str">
        <f>IF($A71="","",MAX(0,(E71-D71)))</f>
        <v/>
      </c>
      <c r="J71" s="14" t="str">
        <f>IF($A71="","",((C71+(I71*F71))+G71))</f>
        <v/>
      </c>
    </row>
    <row r="72" spans="1:10" x14ac:dyDescent="0.25">
      <c r="C72" s="11"/>
      <c r="D72" s="12"/>
      <c r="E72" s="12"/>
      <c r="F72" s="11"/>
      <c r="G72" s="11"/>
      <c r="I72" s="13" t="str">
        <f>IF($A72="","",MAX(0,(E72-D72)))</f>
        <v/>
      </c>
      <c r="J72" s="14" t="str">
        <f>IF($A72="","",((C72+(I72*F72))+G72))</f>
        <v/>
      </c>
    </row>
    <row r="73" spans="1:10" x14ac:dyDescent="0.25">
      <c r="C73" s="11"/>
      <c r="D73" s="12"/>
      <c r="E73" s="12"/>
      <c r="F73" s="11"/>
      <c r="G73" s="11"/>
      <c r="I73" s="13" t="str">
        <f>IF($A73="","",MAX(0,(E73-D73)))</f>
        <v/>
      </c>
      <c r="J73" s="14" t="str">
        <f>IF($A73="","",((C73+(I73*F73))+G73))</f>
        <v/>
      </c>
    </row>
    <row r="74" spans="1:10" x14ac:dyDescent="0.25">
      <c r="C74" s="11"/>
      <c r="D74" s="12"/>
      <c r="E74" s="12"/>
      <c r="F74" s="11"/>
      <c r="G74" s="11"/>
      <c r="I74" s="13" t="str">
        <f>IF($A74="","",MAX(0,(E74-D74)))</f>
        <v/>
      </c>
      <c r="J74" s="14" t="str">
        <f>IF($A74="","",((C74+(I74*F74))+G74))</f>
        <v/>
      </c>
    </row>
    <row r="75" spans="1:10" x14ac:dyDescent="0.25">
      <c r="C75" s="11"/>
      <c r="D75" s="12"/>
      <c r="E75" s="12"/>
      <c r="F75" s="11"/>
      <c r="G75" s="11"/>
      <c r="I75" s="13" t="str">
        <f>IF($A75="","",MAX(0,(E75-D75)))</f>
        <v/>
      </c>
      <c r="J75" s="14" t="str">
        <f>IF($A75="","",((C75+(I75*F75))+G75))</f>
        <v/>
      </c>
    </row>
    <row r="76" spans="1:10" x14ac:dyDescent="0.25">
      <c r="C76" s="11"/>
      <c r="D76" s="12"/>
      <c r="E76" s="12"/>
      <c r="F76" s="11"/>
      <c r="G76" s="11"/>
      <c r="I76" s="13" t="str">
        <f>IF($A76="","",MAX(0,(E76-D76)))</f>
        <v/>
      </c>
      <c r="J76" s="14" t="str">
        <f>IF($A76="","",((C76+(I76*F76))+G76))</f>
        <v/>
      </c>
    </row>
    <row r="77" spans="1:10" x14ac:dyDescent="0.25">
      <c r="C77" s="11"/>
      <c r="D77" s="12"/>
      <c r="E77" s="12"/>
      <c r="F77" s="11"/>
      <c r="G77" s="11"/>
      <c r="I77" s="13" t="str">
        <f>IF($A77="","",MAX(0,(E77-D77)))</f>
        <v/>
      </c>
      <c r="J77" s="14" t="str">
        <f>IF($A77="","",((C77+(I77*F77))+G77))</f>
        <v/>
      </c>
    </row>
    <row r="78" spans="1:10" x14ac:dyDescent="0.25">
      <c r="C78" s="11"/>
      <c r="D78" s="12"/>
      <c r="E78" s="12"/>
      <c r="F78" s="11"/>
      <c r="G78" s="11"/>
      <c r="I78" s="13" t="str">
        <f>IF($A78="","",MAX(0,(E78-D78)))</f>
        <v/>
      </c>
      <c r="J78" s="14" t="str">
        <f>IF($A78="","",((C78+(I78*F78))+G78))</f>
        <v/>
      </c>
    </row>
    <row r="79" spans="1:10" x14ac:dyDescent="0.25">
      <c r="C79" s="11"/>
      <c r="D79" s="12"/>
      <c r="E79" s="12"/>
      <c r="F79" s="11"/>
      <c r="G79" s="11"/>
      <c r="I79" s="13" t="str">
        <f>IF($A79="","",MAX(0,(E79-D79)))</f>
        <v/>
      </c>
      <c r="J79" s="14" t="str">
        <f>IF($A79="","",((C79+(I79*F79))+G79))</f>
        <v/>
      </c>
    </row>
    <row r="80" spans="1:10" x14ac:dyDescent="0.25">
      <c r="C80" s="11"/>
      <c r="D80" s="12"/>
      <c r="E80" s="12"/>
      <c r="F80" s="11"/>
      <c r="G80" s="11"/>
      <c r="I80" s="13" t="str">
        <f>IF($A80="","",MAX(0,(E80-D80)))</f>
        <v/>
      </c>
      <c r="J80" s="14" t="str">
        <f>IF($A80="","",((C80+(I80*F80))+G80))</f>
        <v/>
      </c>
    </row>
    <row r="81" spans="1:10" x14ac:dyDescent="0.25">
      <c r="C81" s="11"/>
      <c r="D81" s="12"/>
      <c r="E81" s="12"/>
      <c r="F81" s="11"/>
      <c r="G81" s="11"/>
      <c r="I81" s="13" t="str">
        <f>IF($A81="","",MAX(0,(E81-D81)))</f>
        <v/>
      </c>
      <c r="J81" s="14" t="str">
        <f>IF($A81="","",((C81+(I81*F81))+G81))</f>
        <v/>
      </c>
    </row>
    <row r="82" spans="1:10" x14ac:dyDescent="0.25">
      <c r="C82" s="11"/>
      <c r="D82" s="12"/>
      <c r="E82" s="12"/>
      <c r="F82" s="11"/>
      <c r="G82" s="11"/>
      <c r="I82" s="13" t="str">
        <f>IF($A82="","",MAX(0,(E82-D82)))</f>
        <v/>
      </c>
      <c r="J82" s="14" t="str">
        <f>IF($A82="","",((C82+(I82*F82))+G82))</f>
        <v/>
      </c>
    </row>
    <row r="83" spans="1:10" x14ac:dyDescent="0.25">
      <c r="C83" s="11"/>
      <c r="D83" s="12"/>
      <c r="E83" s="12"/>
      <c r="F83" s="11"/>
      <c r="G83" s="11"/>
      <c r="I83" s="13" t="str">
        <f>IF($A83="","",MAX(0,(E83-D83)))</f>
        <v/>
      </c>
      <c r="J83" s="14" t="str">
        <f>IF($A83="","",((C83+(I83*F83))+G83))</f>
        <v/>
      </c>
    </row>
    <row r="84" spans="1:10" x14ac:dyDescent="0.25">
      <c r="C84" s="11"/>
      <c r="D84" s="12"/>
      <c r="E84" s="12"/>
      <c r="F84" s="11"/>
      <c r="G84" s="11"/>
      <c r="I84" s="13" t="str">
        <f>IF($A84="","",MAX(0,(E84-D84)))</f>
        <v/>
      </c>
      <c r="J84" s="14" t="str">
        <f>IF($A84="","",((C84+(I84*F84))+G84))</f>
        <v/>
      </c>
    </row>
    <row r="85" spans="1:10" x14ac:dyDescent="0.25">
      <c r="C85" s="11"/>
      <c r="D85" s="12"/>
      <c r="E85" s="12"/>
      <c r="F85" s="11"/>
      <c r="G85" s="11"/>
      <c r="I85" s="13" t="str">
        <f>IF($A85="","",MAX(0,(E85-D85)))</f>
        <v/>
      </c>
      <c r="J85" s="14" t="str">
        <f>IF($A85="","",((C85+(I85*F85))+G85))</f>
        <v/>
      </c>
    </row>
    <row r="86" spans="1:10" x14ac:dyDescent="0.25">
      <c r="C86" s="11"/>
      <c r="D86" s="12"/>
      <c r="E86" s="12"/>
      <c r="F86" s="11"/>
      <c r="G86" s="11"/>
      <c r="I86" s="13" t="str">
        <f>IF($A86="","",MAX(0,(E86-D86)))</f>
        <v/>
      </c>
      <c r="J86" s="14" t="str">
        <f>IF($A86="","",((C86+(I86*F86))+G86))</f>
        <v/>
      </c>
    </row>
    <row r="87" spans="1:10" x14ac:dyDescent="0.25">
      <c r="C87" s="11"/>
      <c r="D87" s="12"/>
      <c r="E87" s="12"/>
      <c r="F87" s="11"/>
      <c r="G87" s="11"/>
      <c r="I87" s="13" t="str">
        <f>IF($A87="","",MAX(0,(E87-D87)))</f>
        <v/>
      </c>
      <c r="J87" s="14" t="str">
        <f>IF($A87="","",((C87+(I87*F87))+G87))</f>
        <v/>
      </c>
    </row>
    <row r="88" spans="1:10" x14ac:dyDescent="0.25">
      <c r="C88" s="11"/>
      <c r="D88" s="12"/>
      <c r="E88" s="12"/>
      <c r="F88" s="11"/>
      <c r="G88" s="11"/>
      <c r="I88" s="13" t="str">
        <f>IF($A88="","",MAX(0,(E88-D88)))</f>
        <v/>
      </c>
      <c r="J88" s="14" t="str">
        <f>IF($A88="","",((C88+(I88*F88))+G88))</f>
        <v/>
      </c>
    </row>
    <row r="89" spans="1:10" x14ac:dyDescent="0.25">
      <c r="C89" s="11"/>
      <c r="D89" s="12"/>
      <c r="E89" s="12"/>
      <c r="F89" s="11"/>
      <c r="G89" s="11"/>
      <c r="I89" s="13" t="str">
        <f>IF($A89="","",MAX(0,(E89-D89)))</f>
        <v/>
      </c>
      <c r="J89" s="14" t="str">
        <f>IF($A89="","",((C89+(I89*F89))+G89))</f>
        <v/>
      </c>
    </row>
    <row r="90" spans="1:10" x14ac:dyDescent="0.25">
      <c r="C90" s="11"/>
      <c r="D90" s="12"/>
      <c r="E90" s="12"/>
      <c r="F90" s="11"/>
      <c r="G90" s="11"/>
      <c r="I90" s="13" t="str">
        <f>IF($A90="","",MAX(0,(E90-D90)))</f>
        <v/>
      </c>
      <c r="J90" s="14" t="str">
        <f>IF($A90="","",((C90+(I90*F90))+G90))</f>
        <v/>
      </c>
    </row>
    <row r="91" spans="1:10" x14ac:dyDescent="0.25">
      <c r="C91" s="11"/>
      <c r="D91" s="12"/>
      <c r="E91" s="12"/>
      <c r="F91" s="11"/>
      <c r="G91" s="11"/>
      <c r="I91" s="13" t="str">
        <f>IF($A91="","",MAX(0,(E91-D91)))</f>
        <v/>
      </c>
      <c r="J91" s="14" t="str">
        <f>IF($A91="","",((C91+(I91*F91))+G91))</f>
        <v/>
      </c>
    </row>
    <row r="92" spans="1:10" x14ac:dyDescent="0.25">
      <c r="C92" s="11"/>
      <c r="D92" s="12"/>
      <c r="E92" s="12"/>
      <c r="F92" s="11"/>
      <c r="G92" s="11"/>
      <c r="I92" s="13" t="str">
        <f>IF($A92="","",MAX(0,(E92-D92)))</f>
        <v/>
      </c>
      <c r="J92" s="14" t="str">
        <f>IF($A92="","",((C92+(I92*F92))+G92))</f>
        <v/>
      </c>
    </row>
    <row r="93" spans="1:10" x14ac:dyDescent="0.25">
      <c r="C93" s="11"/>
      <c r="D93" s="12"/>
      <c r="E93" s="12"/>
      <c r="F93" s="11"/>
      <c r="G93" s="11"/>
      <c r="I93" s="13" t="str">
        <f>IF($A93="","",MAX(0,(E93-D93)))</f>
        <v/>
      </c>
      <c r="J93" s="14" t="str">
        <f>IF($A93="","",((C93+(I93*F93))+G93))</f>
        <v/>
      </c>
    </row>
    <row r="94" spans="1:10" x14ac:dyDescent="0.25">
      <c r="C94" s="11"/>
      <c r="D94" s="12"/>
      <c r="E94" s="12"/>
      <c r="F94" s="11"/>
      <c r="G94" s="11"/>
      <c r="I94" s="13" t="str">
        <f>IF($A94="","",MAX(0,(E94-D94)))</f>
        <v/>
      </c>
      <c r="J94" s="14" t="str">
        <f>IF($A94="","",((C94+(I94*F94))+G94))</f>
        <v/>
      </c>
    </row>
    <row r="95" spans="1:10" x14ac:dyDescent="0.25">
      <c r="C95" s="11"/>
      <c r="D95" s="12"/>
      <c r="E95" s="12"/>
      <c r="F95" s="11"/>
      <c r="G95" s="11"/>
      <c r="I95" s="13" t="str">
        <f>IF($A95="","",MAX(0,(E95-D95)))</f>
        <v/>
      </c>
      <c r="J95" s="14" t="str">
        <f>IF($A95="","",((C95+(I95*F95))+G95))</f>
        <v/>
      </c>
    </row>
    <row r="96" spans="1:10" x14ac:dyDescent="0.25">
      <c r="C96" s="11"/>
      <c r="D96" s="12"/>
      <c r="E96" s="12"/>
      <c r="F96" s="11"/>
      <c r="G96" s="11"/>
      <c r="I96" s="13" t="str">
        <f>IF($A96="","",MAX(0,(E96-D96)))</f>
        <v/>
      </c>
      <c r="J96" s="14" t="str">
        <f>IF($A96="","",((C96+(I96*F96))+G96))</f>
        <v/>
      </c>
    </row>
    <row r="97" spans="1:10" x14ac:dyDescent="0.25">
      <c r="C97" s="11"/>
      <c r="D97" s="12"/>
      <c r="E97" s="12"/>
      <c r="F97" s="11"/>
      <c r="G97" s="11"/>
      <c r="I97" s="13" t="str">
        <f>IF($A97="","",MAX(0,(E97-D97)))</f>
        <v/>
      </c>
      <c r="J97" s="14" t="str">
        <f>IF($A97="","",((C97+(I97*F97))+G97))</f>
        <v/>
      </c>
    </row>
    <row r="98" spans="1:10" x14ac:dyDescent="0.25">
      <c r="C98" s="11"/>
      <c r="D98" s="12"/>
      <c r="E98" s="12"/>
      <c r="F98" s="11"/>
      <c r="G98" s="11"/>
      <c r="I98" s="13" t="str">
        <f>IF($A98="","",MAX(0,(E98-D98)))</f>
        <v/>
      </c>
      <c r="J98" s="14" t="str">
        <f>IF($A98="","",((C98+(I98*F98))+G98))</f>
        <v/>
      </c>
    </row>
    <row r="99" spans="1:10" x14ac:dyDescent="0.25">
      <c r="C99" s="11"/>
      <c r="D99" s="12"/>
      <c r="E99" s="12"/>
      <c r="F99" s="11"/>
      <c r="G99" s="11"/>
      <c r="I99" s="13" t="str">
        <f>IF($A99="","",MAX(0,(E99-D99)))</f>
        <v/>
      </c>
      <c r="J99" s="14" t="str">
        <f>IF($A99="","",((C99+(I99*F99))+G99))</f>
        <v/>
      </c>
    </row>
    <row r="100" spans="1:10" x14ac:dyDescent="0.25">
      <c r="C100" s="11"/>
      <c r="D100" s="12"/>
      <c r="E100" s="12"/>
      <c r="F100" s="11"/>
      <c r="G100" s="11"/>
      <c r="I100" s="13" t="str">
        <f>IF($A100="","",MAX(0,(E100-D100)))</f>
        <v/>
      </c>
      <c r="J100" s="14" t="str">
        <f>IF($A100="","",((C100+(I100*F100))+G100))</f>
        <v/>
      </c>
    </row>
    <row r="101" spans="1:10" x14ac:dyDescent="0.25">
      <c r="C101" s="11"/>
      <c r="D101" s="12"/>
      <c r="E101" s="12"/>
      <c r="F101" s="11"/>
      <c r="G101" s="11"/>
      <c r="I101" s="13" t="str">
        <f>IF($A101="","",MAX(0,(E101-D101)))</f>
        <v/>
      </c>
      <c r="J101" s="14" t="str">
        <f>IF($A101="","",((C101+(I101*F101))+G101))</f>
        <v/>
      </c>
    </row>
    <row r="102" spans="1:10" x14ac:dyDescent="0.25">
      <c r="C102" s="11"/>
      <c r="D102" s="12"/>
      <c r="E102" s="12"/>
      <c r="F102" s="11"/>
      <c r="G102" s="11"/>
      <c r="I102" s="13" t="str">
        <f>IF($A102="","",MAX(0,(E102-D102)))</f>
        <v/>
      </c>
      <c r="J102" s="14" t="str">
        <f>IF($A102="","",((C102+(I102*F102))+G102))</f>
        <v/>
      </c>
    </row>
    <row r="103" spans="1:10" x14ac:dyDescent="0.25">
      <c r="C103" s="11"/>
      <c r="D103" s="12"/>
      <c r="E103" s="12"/>
      <c r="F103" s="11"/>
      <c r="G103" s="11"/>
      <c r="I103" s="13" t="str">
        <f>IF($A103="","",MAX(0,(E103-D103)))</f>
        <v/>
      </c>
      <c r="J103" s="14" t="str">
        <f>IF($A103="","",((C103+(I103*F103))+G103))</f>
        <v/>
      </c>
    </row>
    <row r="104" spans="1:10" x14ac:dyDescent="0.25">
      <c r="C104" s="11"/>
      <c r="D104" s="12"/>
      <c r="E104" s="12"/>
      <c r="F104" s="11"/>
      <c r="G104" s="11"/>
      <c r="I104" s="13" t="str">
        <f>IF($A104="","",MAX(0,(E104-D104)))</f>
        <v/>
      </c>
      <c r="J104" s="14" t="str">
        <f>IF($A104="","",((C104+(I104*F104))+G104))</f>
        <v/>
      </c>
    </row>
    <row r="105" spans="1:10" x14ac:dyDescent="0.25">
      <c r="C105" s="11"/>
      <c r="D105" s="12"/>
      <c r="E105" s="12"/>
      <c r="F105" s="11"/>
      <c r="G105" s="11"/>
      <c r="I105" s="13" t="str">
        <f>IF($A105="","",MAX(0,(E105-D105)))</f>
        <v/>
      </c>
      <c r="J105" s="14" t="str">
        <f>IF($A105="","",((C105+(I105*F105))+G105))</f>
        <v/>
      </c>
    </row>
    <row r="106" spans="1:10" x14ac:dyDescent="0.25">
      <c r="C106" s="11"/>
      <c r="D106" s="12"/>
      <c r="E106" s="12"/>
      <c r="F106" s="11"/>
      <c r="G106" s="11"/>
      <c r="I106" s="13" t="str">
        <f>IF($A106="","",MAX(0,(E106-D106)))</f>
        <v/>
      </c>
      <c r="J106" s="14" t="str">
        <f>IF($A106="","",((C106+(I106*F106))+G106))</f>
        <v/>
      </c>
    </row>
    <row r="107" spans="1:10" x14ac:dyDescent="0.25">
      <c r="C107" s="11"/>
      <c r="D107" s="12"/>
      <c r="E107" s="12"/>
      <c r="F107" s="11"/>
      <c r="G107" s="11"/>
      <c r="I107" s="13" t="str">
        <f>IF($A107="","",MAX(0,(E107-D107)))</f>
        <v/>
      </c>
      <c r="J107" s="14" t="str">
        <f>IF($A107="","",((C107+(I107*F107))+G107))</f>
        <v/>
      </c>
    </row>
    <row r="108" spans="1:10" x14ac:dyDescent="0.25">
      <c r="C108" s="11"/>
      <c r="D108" s="12"/>
      <c r="E108" s="12"/>
      <c r="F108" s="11"/>
      <c r="G108" s="11"/>
      <c r="I108" s="13" t="str">
        <f>IF($A108="","",MAX(0,(E108-D108)))</f>
        <v/>
      </c>
      <c r="J108" s="14" t="str">
        <f>IF($A108="","",((C108+(I108*F108))+G108))</f>
        <v/>
      </c>
    </row>
    <row r="109" spans="1:10" x14ac:dyDescent="0.25">
      <c r="C109" s="11"/>
      <c r="D109" s="12"/>
      <c r="E109" s="12"/>
      <c r="F109" s="11"/>
      <c r="G109" s="11"/>
      <c r="I109" s="13" t="str">
        <f>IF($A109="","",MAX(0,(E109-D109)))</f>
        <v/>
      </c>
      <c r="J109" s="14" t="str">
        <f>IF($A109="","",((C109+(I109*F109))+G109))</f>
        <v/>
      </c>
    </row>
    <row r="110" spans="1:10" x14ac:dyDescent="0.25">
      <c r="C110" s="11"/>
      <c r="D110" s="12"/>
      <c r="E110" s="12"/>
      <c r="F110" s="11"/>
      <c r="G110" s="11"/>
      <c r="I110" s="13" t="str">
        <f>IF($A110="","",MAX(0,(E110-D110)))</f>
        <v/>
      </c>
      <c r="J110" s="14" t="str">
        <f>IF($A110="","",((C110+(I110*F110))+G110))</f>
        <v/>
      </c>
    </row>
    <row r="111" spans="1:10" x14ac:dyDescent="0.25">
      <c r="C111" s="11"/>
      <c r="D111" s="12"/>
      <c r="E111" s="12"/>
      <c r="F111" s="11"/>
      <c r="G111" s="11"/>
      <c r="I111" s="13" t="str">
        <f>IF($A111="","",MAX(0,(E111-D111)))</f>
        <v/>
      </c>
      <c r="J111" s="14" t="str">
        <f>IF($A111="","",((C111+(I111*F111))+G111))</f>
        <v/>
      </c>
    </row>
    <row r="112" spans="1:10" x14ac:dyDescent="0.25">
      <c r="C112" s="11"/>
      <c r="D112" s="12"/>
      <c r="E112" s="12"/>
      <c r="F112" s="11"/>
      <c r="G112" s="11"/>
      <c r="I112" s="13" t="str">
        <f>IF($A112="","",MAX(0,(E112-D112)))</f>
        <v/>
      </c>
      <c r="J112" s="14" t="str">
        <f>IF($A112="","",((C112+(I112*F112))+G112))</f>
        <v/>
      </c>
    </row>
    <row r="113" spans="1:10" x14ac:dyDescent="0.25">
      <c r="C113" s="11"/>
      <c r="D113" s="12"/>
      <c r="E113" s="12"/>
      <c r="F113" s="11"/>
      <c r="G113" s="11"/>
      <c r="I113" s="13" t="str">
        <f>IF($A113="","",MAX(0,(E113-D113)))</f>
        <v/>
      </c>
      <c r="J113" s="14" t="str">
        <f>IF($A113="","",((C113+(I113*F113))+G113))</f>
        <v/>
      </c>
    </row>
    <row r="114" spans="1:10" x14ac:dyDescent="0.25">
      <c r="C114" s="11"/>
      <c r="D114" s="12"/>
      <c r="E114" s="12"/>
      <c r="F114" s="11"/>
      <c r="G114" s="11"/>
      <c r="I114" s="13" t="str">
        <f>IF($A114="","",MAX(0,(E114-D114)))</f>
        <v/>
      </c>
      <c r="J114" s="14" t="str">
        <f>IF($A114="","",((C114+(I114*F114))+G114))</f>
        <v/>
      </c>
    </row>
    <row r="115" spans="1:10" x14ac:dyDescent="0.25">
      <c r="C115" s="11"/>
      <c r="D115" s="12"/>
      <c r="E115" s="12"/>
      <c r="F115" s="11"/>
      <c r="G115" s="11"/>
      <c r="I115" s="13" t="str">
        <f>IF($A115="","",MAX(0,(E115-D115)))</f>
        <v/>
      </c>
      <c r="J115" s="14" t="str">
        <f>IF($A115="","",((C115+(I115*F115))+G115))</f>
        <v/>
      </c>
    </row>
    <row r="116" spans="1:10" x14ac:dyDescent="0.25">
      <c r="C116" s="11"/>
      <c r="D116" s="12"/>
      <c r="E116" s="12"/>
      <c r="F116" s="11"/>
      <c r="G116" s="11"/>
      <c r="I116" s="13" t="str">
        <f>IF($A116="","",MAX(0,(E116-D116)))</f>
        <v/>
      </c>
      <c r="J116" s="14" t="str">
        <f>IF($A116="","",((C116+(I116*F116))+G116))</f>
        <v/>
      </c>
    </row>
    <row r="117" spans="1:10" x14ac:dyDescent="0.25">
      <c r="C117" s="11"/>
      <c r="D117" s="12"/>
      <c r="E117" s="12"/>
      <c r="F117" s="11"/>
      <c r="G117" s="11"/>
      <c r="I117" s="13" t="str">
        <f>IF($A117="","",MAX(0,(E117-D117)))</f>
        <v/>
      </c>
      <c r="J117" s="14" t="str">
        <f>IF($A117="","",((C117+(I117*F117))+G117))</f>
        <v/>
      </c>
    </row>
    <row r="118" spans="1:10" x14ac:dyDescent="0.25">
      <c r="C118" s="11"/>
      <c r="D118" s="12"/>
      <c r="E118" s="12"/>
      <c r="F118" s="11"/>
      <c r="G118" s="11"/>
      <c r="I118" s="13" t="str">
        <f>IF($A118="","",MAX(0,(E118-D118)))</f>
        <v/>
      </c>
      <c r="J118" s="14" t="str">
        <f>IF($A118="","",((C118+(I118*F118))+G118))</f>
        <v/>
      </c>
    </row>
    <row r="119" spans="1:10" x14ac:dyDescent="0.25">
      <c r="C119" s="11"/>
      <c r="D119" s="12"/>
      <c r="E119" s="12"/>
      <c r="F119" s="11"/>
      <c r="G119" s="11"/>
      <c r="I119" s="13" t="str">
        <f>IF($A119="","",MAX(0,(E119-D119)))</f>
        <v/>
      </c>
      <c r="J119" s="14" t="str">
        <f>IF($A119="","",((C119+(I119*F119))+G119))</f>
        <v/>
      </c>
    </row>
    <row r="120" spans="1:10" x14ac:dyDescent="0.25">
      <c r="C120" s="11"/>
      <c r="D120" s="12"/>
      <c r="E120" s="12"/>
      <c r="F120" s="11"/>
      <c r="G120" s="11"/>
      <c r="I120" s="13" t="str">
        <f>IF($A120="","",MAX(0,(E120-D120)))</f>
        <v/>
      </c>
      <c r="J120" s="14" t="str">
        <f>IF($A120="","",((C120+(I120*F120))+G120))</f>
        <v/>
      </c>
    </row>
    <row r="121" spans="1:10" x14ac:dyDescent="0.25">
      <c r="C121" s="11"/>
      <c r="D121" s="12"/>
      <c r="E121" s="12"/>
      <c r="F121" s="11"/>
      <c r="G121" s="11"/>
      <c r="I121" s="13" t="str">
        <f>IF($A121="","",MAX(0,(E121-D121)))</f>
        <v/>
      </c>
      <c r="J121" s="14" t="str">
        <f>IF($A121="","",((C121+(I121*F121))+G121))</f>
        <v/>
      </c>
    </row>
    <row r="122" spans="1:10" x14ac:dyDescent="0.25">
      <c r="C122" s="11"/>
      <c r="D122" s="12"/>
      <c r="E122" s="12"/>
      <c r="F122" s="11"/>
      <c r="G122" s="11"/>
      <c r="I122" s="13" t="str">
        <f>IF($A122="","",MAX(0,(E122-D122)))</f>
        <v/>
      </c>
      <c r="J122" s="14" t="str">
        <f>IF($A122="","",((C122+(I122*F122))+G122))</f>
        <v/>
      </c>
    </row>
    <row r="123" spans="1:10" x14ac:dyDescent="0.25">
      <c r="C123" s="11"/>
      <c r="D123" s="12"/>
      <c r="E123" s="12"/>
      <c r="F123" s="11"/>
      <c r="G123" s="11"/>
      <c r="I123" s="13" t="str">
        <f>IF($A123="","",MAX(0,(E123-D123)))</f>
        <v/>
      </c>
      <c r="J123" s="14" t="str">
        <f>IF($A123="","",((C123+(I123*F123))+G123))</f>
        <v/>
      </c>
    </row>
    <row r="124" spans="1:10" x14ac:dyDescent="0.25">
      <c r="C124" s="11"/>
      <c r="D124" s="12"/>
      <c r="E124" s="12"/>
      <c r="F124" s="11"/>
      <c r="G124" s="11"/>
      <c r="I124" s="13" t="str">
        <f>IF($A124="","",MAX(0,(E124-D124)))</f>
        <v/>
      </c>
      <c r="J124" s="14" t="str">
        <f>IF($A124="","",((C124+(I124*F124))+G124))</f>
        <v/>
      </c>
    </row>
    <row r="125" spans="1:10" x14ac:dyDescent="0.25">
      <c r="C125" s="11"/>
      <c r="D125" s="12"/>
      <c r="E125" s="12"/>
      <c r="F125" s="11"/>
      <c r="G125" s="11"/>
      <c r="I125" s="13" t="str">
        <f>IF($A125="","",MAX(0,(E125-D125)))</f>
        <v/>
      </c>
      <c r="J125" s="14" t="str">
        <f>IF($A125="","",((C125+(I125*F125))+G125))</f>
        <v/>
      </c>
    </row>
    <row r="126" spans="1:10" x14ac:dyDescent="0.25">
      <c r="C126" s="11"/>
      <c r="D126" s="12"/>
      <c r="E126" s="12"/>
      <c r="F126" s="11"/>
      <c r="G126" s="11"/>
      <c r="I126" s="13" t="str">
        <f>IF($A126="","",MAX(0,(E126-D126)))</f>
        <v/>
      </c>
      <c r="J126" s="14" t="str">
        <f>IF($A126="","",((C126+(I126*F126))+G126))</f>
        <v/>
      </c>
    </row>
    <row r="127" spans="1:10" x14ac:dyDescent="0.25">
      <c r="C127" s="11"/>
      <c r="D127" s="12"/>
      <c r="E127" s="12"/>
      <c r="F127" s="11"/>
      <c r="G127" s="11"/>
      <c r="I127" s="13" t="str">
        <f>IF($A127="","",MAX(0,(E127-D127)))</f>
        <v/>
      </c>
      <c r="J127" s="14" t="str">
        <f>IF($A127="","",((C127+(I127*F127))+G127))</f>
        <v/>
      </c>
    </row>
    <row r="128" spans="1:10" x14ac:dyDescent="0.25">
      <c r="C128" s="11"/>
      <c r="D128" s="12"/>
      <c r="E128" s="12"/>
      <c r="F128" s="11"/>
      <c r="G128" s="11"/>
      <c r="I128" s="13" t="str">
        <f>IF($A128="","",MAX(0,(E128-D128)))</f>
        <v/>
      </c>
      <c r="J128" s="14" t="str">
        <f>IF($A128="","",((C128+(I128*F128))+G128))</f>
        <v/>
      </c>
    </row>
    <row r="129" spans="1:10" x14ac:dyDescent="0.25">
      <c r="C129" s="11"/>
      <c r="D129" s="12"/>
      <c r="E129" s="12"/>
      <c r="F129" s="11"/>
      <c r="G129" s="11"/>
      <c r="I129" s="13" t="str">
        <f>IF($A129="","",MAX(0,(E129-D129)))</f>
        <v/>
      </c>
      <c r="J129" s="14" t="str">
        <f>IF($A129="","",((C129+(I129*F129))+G129))</f>
        <v/>
      </c>
    </row>
    <row r="130" spans="1:10" x14ac:dyDescent="0.25">
      <c r="C130" s="11"/>
      <c r="D130" s="12"/>
      <c r="E130" s="12"/>
      <c r="F130" s="11"/>
      <c r="G130" s="11"/>
      <c r="I130" s="13" t="str">
        <f>IF($A130="","",MAX(0,(E130-D130)))</f>
        <v/>
      </c>
      <c r="J130" s="14" t="str">
        <f>IF($A130="","",((C130+(I130*F130))+G130))</f>
        <v/>
      </c>
    </row>
    <row r="131" spans="1:10" x14ac:dyDescent="0.25">
      <c r="C131" s="11"/>
      <c r="D131" s="12"/>
      <c r="E131" s="12"/>
      <c r="F131" s="11"/>
      <c r="G131" s="11"/>
      <c r="I131" s="13" t="str">
        <f>IF($A131="","",MAX(0,(E131-D131)))</f>
        <v/>
      </c>
      <c r="J131" s="14" t="str">
        <f>IF($A131="","",((C131+(I131*F131))+G131))</f>
        <v/>
      </c>
    </row>
    <row r="132" spans="1:10" x14ac:dyDescent="0.25">
      <c r="C132" s="11"/>
      <c r="D132" s="12"/>
      <c r="E132" s="12"/>
      <c r="F132" s="11"/>
      <c r="G132" s="11"/>
      <c r="I132" s="13" t="str">
        <f>IF($A132="","",MAX(0,(E132-D132)))</f>
        <v/>
      </c>
      <c r="J132" s="14" t="str">
        <f>IF($A132="","",((C132+(I132*F132))+G132))</f>
        <v/>
      </c>
    </row>
    <row r="133" spans="1:10" x14ac:dyDescent="0.25">
      <c r="C133" s="11"/>
      <c r="D133" s="12"/>
      <c r="E133" s="12"/>
      <c r="F133" s="11"/>
      <c r="G133" s="11"/>
      <c r="I133" s="13" t="str">
        <f>IF($A133="","",MAX(0,(E133-D133)))</f>
        <v/>
      </c>
      <c r="J133" s="14" t="str">
        <f>IF($A133="","",((C133+(I133*F133))+G133))</f>
        <v/>
      </c>
    </row>
    <row r="134" spans="1:10" x14ac:dyDescent="0.25">
      <c r="C134" s="11"/>
      <c r="D134" s="12"/>
      <c r="E134" s="12"/>
      <c r="F134" s="11"/>
      <c r="G134" s="11"/>
      <c r="I134" s="13" t="str">
        <f>IF($A134="","",MAX(0,(E134-D134)))</f>
        <v/>
      </c>
      <c r="J134" s="14" t="str">
        <f>IF($A134="","",((C134+(I134*F134))+G134))</f>
        <v/>
      </c>
    </row>
    <row r="135" spans="1:10" x14ac:dyDescent="0.25">
      <c r="C135" s="11"/>
      <c r="D135" s="12"/>
      <c r="E135" s="12"/>
      <c r="F135" s="11"/>
      <c r="G135" s="11"/>
      <c r="I135" s="13" t="str">
        <f>IF($A135="","",MAX(0,(E135-D135)))</f>
        <v/>
      </c>
      <c r="J135" s="14" t="str">
        <f>IF($A135="","",((C135+(I135*F135))+G135))</f>
        <v/>
      </c>
    </row>
    <row r="136" spans="1:10" x14ac:dyDescent="0.25">
      <c r="C136" s="11"/>
      <c r="D136" s="12"/>
      <c r="E136" s="12"/>
      <c r="F136" s="11"/>
      <c r="G136" s="11"/>
      <c r="I136" s="13" t="str">
        <f>IF($A136="","",MAX(0,(E136-D136)))</f>
        <v/>
      </c>
      <c r="J136" s="14" t="str">
        <f>IF($A136="","",((C136+(I136*F136))+G136))</f>
        <v/>
      </c>
    </row>
    <row r="137" spans="1:10" x14ac:dyDescent="0.25">
      <c r="C137" s="11"/>
      <c r="D137" s="12"/>
      <c r="E137" s="12"/>
      <c r="F137" s="11"/>
      <c r="G137" s="11"/>
      <c r="I137" s="13" t="str">
        <f>IF($A137="","",MAX(0,(E137-D137)))</f>
        <v/>
      </c>
      <c r="J137" s="14" t="str">
        <f>IF($A137="","",((C137+(I137*F137))+G137))</f>
        <v/>
      </c>
    </row>
    <row r="138" spans="1:10" x14ac:dyDescent="0.25">
      <c r="C138" s="11"/>
      <c r="D138" s="12"/>
      <c r="E138" s="12"/>
      <c r="F138" s="11"/>
      <c r="G138" s="11"/>
      <c r="I138" s="13" t="str">
        <f>IF($A138="","",MAX(0,(E138-D138)))</f>
        <v/>
      </c>
      <c r="J138" s="14" t="str">
        <f>IF($A138="","",((C138+(I138*F138))+G138))</f>
        <v/>
      </c>
    </row>
    <row r="139" spans="1:10" x14ac:dyDescent="0.25">
      <c r="C139" s="11"/>
      <c r="D139" s="12"/>
      <c r="E139" s="12"/>
      <c r="F139" s="11"/>
      <c r="G139" s="11"/>
      <c r="I139" s="13" t="str">
        <f>IF($A139="","",MAX(0,(E139-D139)))</f>
        <v/>
      </c>
      <c r="J139" s="14" t="str">
        <f>IF($A139="","",((C139+(I139*F139))+G139))</f>
        <v/>
      </c>
    </row>
    <row r="140" spans="1:10" x14ac:dyDescent="0.25">
      <c r="C140" s="11"/>
      <c r="D140" s="12"/>
      <c r="E140" s="12"/>
      <c r="F140" s="11"/>
      <c r="G140" s="11"/>
      <c r="I140" s="13" t="str">
        <f>IF($A140="","",MAX(0,(E140-D140)))</f>
        <v/>
      </c>
      <c r="J140" s="14" t="str">
        <f>IF($A140="","",((C140+(I140*F140))+G140))</f>
        <v/>
      </c>
    </row>
    <row r="141" spans="1:10" x14ac:dyDescent="0.25">
      <c r="C141" s="11"/>
      <c r="D141" s="12"/>
      <c r="E141" s="12"/>
      <c r="F141" s="11"/>
      <c r="G141" s="11"/>
      <c r="I141" s="13" t="str">
        <f>IF($A141="","",MAX(0,(E141-D141)))</f>
        <v/>
      </c>
      <c r="J141" s="14" t="str">
        <f>IF($A141="","",((C141+(I141*F141))+G141))</f>
        <v/>
      </c>
    </row>
    <row r="142" spans="1:10" x14ac:dyDescent="0.25">
      <c r="C142" s="11"/>
      <c r="D142" s="12"/>
      <c r="E142" s="12"/>
      <c r="F142" s="11"/>
      <c r="G142" s="11"/>
      <c r="I142" s="13" t="str">
        <f>IF($A142="","",MAX(0,(E142-D142)))</f>
        <v/>
      </c>
      <c r="J142" s="14" t="str">
        <f>IF($A142="","",((C142+(I142*F142))+G142))</f>
        <v/>
      </c>
    </row>
    <row r="143" spans="1:10" x14ac:dyDescent="0.25">
      <c r="C143" s="11"/>
      <c r="D143" s="12"/>
      <c r="E143" s="12"/>
      <c r="F143" s="11"/>
      <c r="G143" s="11"/>
      <c r="I143" s="13" t="str">
        <f>IF($A143="","",MAX(0,(E143-D143)))</f>
        <v/>
      </c>
      <c r="J143" s="14" t="str">
        <f>IF($A143="","",((C143+(I143*F143))+G143))</f>
        <v/>
      </c>
    </row>
    <row r="144" spans="1:10" x14ac:dyDescent="0.25">
      <c r="C144" s="11"/>
      <c r="D144" s="12"/>
      <c r="E144" s="12"/>
      <c r="F144" s="11"/>
      <c r="G144" s="11"/>
      <c r="I144" s="13" t="str">
        <f>IF($A144="","",MAX(0,(E144-D144)))</f>
        <v/>
      </c>
      <c r="J144" s="14" t="str">
        <f>IF($A144="","",((C144+(I144*F144))+G144))</f>
        <v/>
      </c>
    </row>
    <row r="145" spans="1:10" x14ac:dyDescent="0.25">
      <c r="C145" s="11"/>
      <c r="D145" s="12"/>
      <c r="E145" s="12"/>
      <c r="F145" s="11"/>
      <c r="G145" s="11"/>
      <c r="I145" s="13" t="str">
        <f>IF($A145="","",MAX(0,(E145-D145)))</f>
        <v/>
      </c>
      <c r="J145" s="14" t="str">
        <f>IF($A145="","",((C145+(I145*F145))+G145))</f>
        <v/>
      </c>
    </row>
    <row r="146" spans="1:10" x14ac:dyDescent="0.25">
      <c r="C146" s="11"/>
      <c r="D146" s="12"/>
      <c r="E146" s="12"/>
      <c r="F146" s="11"/>
      <c r="G146" s="11"/>
      <c r="I146" s="13" t="str">
        <f>IF($A146="","",MAX(0,(E146-D146)))</f>
        <v/>
      </c>
      <c r="J146" s="14" t="str">
        <f>IF($A146="","",((C146+(I146*F146))+G146))</f>
        <v/>
      </c>
    </row>
    <row r="147" spans="1:10" x14ac:dyDescent="0.25">
      <c r="C147" s="11"/>
      <c r="D147" s="12"/>
      <c r="E147" s="12"/>
      <c r="F147" s="11"/>
      <c r="G147" s="11"/>
      <c r="I147" s="13" t="str">
        <f>IF($A147="","",MAX(0,(E147-D147)))</f>
        <v/>
      </c>
      <c r="J147" s="14" t="str">
        <f>IF($A147="","",((C147+(I147*F147))+G147))</f>
        <v/>
      </c>
    </row>
    <row r="148" spans="1:10" x14ac:dyDescent="0.25">
      <c r="C148" s="11"/>
      <c r="D148" s="12"/>
      <c r="E148" s="12"/>
      <c r="F148" s="11"/>
      <c r="G148" s="11"/>
      <c r="I148" s="13" t="str">
        <f>IF($A148="","",MAX(0,(E148-D148)))</f>
        <v/>
      </c>
      <c r="J148" s="14" t="str">
        <f>IF($A148="","",((C148+(I148*F148))+G148))</f>
        <v/>
      </c>
    </row>
    <row r="149" spans="1:10" x14ac:dyDescent="0.25">
      <c r="C149" s="11"/>
      <c r="D149" s="12"/>
      <c r="E149" s="12"/>
      <c r="F149" s="11"/>
      <c r="G149" s="11"/>
      <c r="I149" s="13" t="str">
        <f>IF($A149="","",MAX(0,(E149-D149)))</f>
        <v/>
      </c>
      <c r="J149" s="14" t="str">
        <f>IF($A149="","",((C149+(I149*F149))+G149))</f>
        <v/>
      </c>
    </row>
    <row r="150" spans="1:10" x14ac:dyDescent="0.25">
      <c r="C150" s="11"/>
      <c r="D150" s="12"/>
      <c r="E150" s="12"/>
      <c r="F150" s="11"/>
      <c r="G150" s="11"/>
      <c r="I150" s="13" t="str">
        <f>IF($A150="","",MAX(0,(E150-D150)))</f>
        <v/>
      </c>
      <c r="J150" s="14" t="str">
        <f>IF($A150="","",((C150+(I150*F150))+G150))</f>
        <v/>
      </c>
    </row>
    <row r="151" spans="1:10" x14ac:dyDescent="0.25">
      <c r="C151" s="11"/>
      <c r="D151" s="12"/>
      <c r="E151" s="12"/>
      <c r="F151" s="11"/>
      <c r="G151" s="11"/>
      <c r="I151" s="13" t="str">
        <f>IF($A151="","",MAX(0,(E151-D151)))</f>
        <v/>
      </c>
      <c r="J151" s="14" t="str">
        <f>IF($A151="","",((C151+(I151*F151))+G151))</f>
        <v/>
      </c>
    </row>
    <row r="152" spans="1:10" x14ac:dyDescent="0.25">
      <c r="C152" s="11"/>
      <c r="D152" s="12"/>
      <c r="E152" s="12"/>
      <c r="F152" s="11"/>
      <c r="G152" s="11"/>
      <c r="I152" s="13" t="str">
        <f>IF($A152="","",MAX(0,(E152-D152)))</f>
        <v/>
      </c>
      <c r="J152" s="14" t="str">
        <f>IF($A152="","",((C152+(I152*F152))+G152))</f>
        <v/>
      </c>
    </row>
    <row r="153" spans="1:10" x14ac:dyDescent="0.25">
      <c r="C153" s="11"/>
      <c r="D153" s="12"/>
      <c r="E153" s="12"/>
      <c r="F153" s="11"/>
      <c r="G153" s="11"/>
      <c r="I153" s="13" t="str">
        <f>IF($A153="","",MAX(0,(E153-D153)))</f>
        <v/>
      </c>
      <c r="J153" s="14" t="str">
        <f>IF($A153="","",((C153+(I153*F153))+G153))</f>
        <v/>
      </c>
    </row>
    <row r="154" spans="1:10" x14ac:dyDescent="0.25">
      <c r="C154" s="11"/>
      <c r="D154" s="12"/>
      <c r="E154" s="12"/>
      <c r="F154" s="11"/>
      <c r="G154" s="11"/>
      <c r="I154" s="13" t="str">
        <f>IF($A154="","",MAX(0,(E154-D154)))</f>
        <v/>
      </c>
      <c r="J154" s="14" t="str">
        <f>IF($A154="","",((C154+(I154*F154))+G154))</f>
        <v/>
      </c>
    </row>
    <row r="155" spans="1:10" x14ac:dyDescent="0.25">
      <c r="C155" s="11"/>
      <c r="D155" s="12"/>
      <c r="E155" s="12"/>
      <c r="F155" s="11"/>
      <c r="G155" s="11"/>
      <c r="I155" s="13" t="str">
        <f>IF($A155="","",MAX(0,(E155-D155)))</f>
        <v/>
      </c>
      <c r="J155" s="14" t="str">
        <f>IF($A155="","",((C155+(I155*F155))+G155))</f>
        <v/>
      </c>
    </row>
    <row r="156" spans="1:10" x14ac:dyDescent="0.25">
      <c r="C156" s="11"/>
      <c r="D156" s="12"/>
      <c r="E156" s="12"/>
      <c r="F156" s="11"/>
      <c r="G156" s="11"/>
      <c r="I156" s="13" t="str">
        <f>IF($A156="","",MAX(0,(E156-D156)))</f>
        <v/>
      </c>
      <c r="J156" s="14" t="str">
        <f>IF($A156="","",((C156+(I156*F156))+G156))</f>
        <v/>
      </c>
    </row>
    <row r="157" spans="1:10" x14ac:dyDescent="0.25">
      <c r="C157" s="11"/>
      <c r="D157" s="12"/>
      <c r="E157" s="12"/>
      <c r="F157" s="11"/>
      <c r="G157" s="11"/>
      <c r="I157" s="13" t="str">
        <f>IF($A157="","",MAX(0,(E157-D157)))</f>
        <v/>
      </c>
      <c r="J157" s="14" t="str">
        <f>IF($A157="","",((C157+(I157*F157))+G157))</f>
        <v/>
      </c>
    </row>
    <row r="158" spans="1:10" x14ac:dyDescent="0.25">
      <c r="C158" s="11"/>
      <c r="D158" s="12"/>
      <c r="E158" s="12"/>
      <c r="F158" s="11"/>
      <c r="G158" s="11"/>
      <c r="I158" s="13" t="str">
        <f>IF($A158="","",MAX(0,(E158-D158)))</f>
        <v/>
      </c>
      <c r="J158" s="14" t="str">
        <f>IF($A158="","",((C158+(I158*F158))+G158))</f>
        <v/>
      </c>
    </row>
    <row r="159" spans="1:10" x14ac:dyDescent="0.25">
      <c r="C159" s="11"/>
      <c r="D159" s="12"/>
      <c r="E159" s="12"/>
      <c r="F159" s="11"/>
      <c r="G159" s="11"/>
      <c r="I159" s="13" t="str">
        <f>IF($A159="","",MAX(0,(E159-D159)))</f>
        <v/>
      </c>
      <c r="J159" s="14" t="str">
        <f>IF($A159="","",((C159+(I159*F159))+G159))</f>
        <v/>
      </c>
    </row>
    <row r="160" spans="1:10" x14ac:dyDescent="0.25">
      <c r="C160" s="11"/>
      <c r="D160" s="12"/>
      <c r="E160" s="12"/>
      <c r="F160" s="11"/>
      <c r="G160" s="11"/>
      <c r="I160" s="13" t="str">
        <f>IF($A160="","",MAX(0,(E160-D160)))</f>
        <v/>
      </c>
      <c r="J160" s="14" t="str">
        <f>IF($A160="","",((C160+(I160*F160))+G160))</f>
        <v/>
      </c>
    </row>
    <row r="161" spans="1:10" x14ac:dyDescent="0.25">
      <c r="C161" s="11"/>
      <c r="D161" s="12"/>
      <c r="E161" s="12"/>
      <c r="F161" s="11"/>
      <c r="G161" s="11"/>
      <c r="I161" s="13" t="str">
        <f>IF($A161="","",MAX(0,(E161-D161)))</f>
        <v/>
      </c>
      <c r="J161" s="14" t="str">
        <f>IF($A161="","",((C161+(I161*F161))+G161))</f>
        <v/>
      </c>
    </row>
    <row r="162" spans="1:10" x14ac:dyDescent="0.25">
      <c r="C162" s="11"/>
      <c r="D162" s="12"/>
      <c r="E162" s="12"/>
      <c r="F162" s="11"/>
      <c r="G162" s="11"/>
      <c r="I162" s="13" t="str">
        <f>IF($A162="","",MAX(0,(E162-D162)))</f>
        <v/>
      </c>
      <c r="J162" s="14" t="str">
        <f>IF($A162="","",((C162+(I162*F162))+G162))</f>
        <v/>
      </c>
    </row>
    <row r="163" spans="1:10" x14ac:dyDescent="0.25">
      <c r="C163" s="11"/>
      <c r="D163" s="12"/>
      <c r="E163" s="12"/>
      <c r="F163" s="11"/>
      <c r="G163" s="11"/>
      <c r="I163" s="13" t="str">
        <f>IF($A163="","",MAX(0,(E163-D163)))</f>
        <v/>
      </c>
      <c r="J163" s="14" t="str">
        <f>IF($A163="","",((C163+(I163*F163))+G163))</f>
        <v/>
      </c>
    </row>
    <row r="164" spans="1:10" x14ac:dyDescent="0.25">
      <c r="C164" s="11"/>
      <c r="D164" s="12"/>
      <c r="E164" s="12"/>
      <c r="F164" s="11"/>
      <c r="G164" s="11"/>
      <c r="I164" s="13" t="str">
        <f>IF($A164="","",MAX(0,(E164-D164)))</f>
        <v/>
      </c>
      <c r="J164" s="14" t="str">
        <f>IF($A164="","",((C164+(I164*F164))+G164))</f>
        <v/>
      </c>
    </row>
    <row r="165" spans="1:10" x14ac:dyDescent="0.25">
      <c r="C165" s="11"/>
      <c r="D165" s="12"/>
      <c r="E165" s="12"/>
      <c r="F165" s="11"/>
      <c r="G165" s="11"/>
      <c r="I165" s="13" t="str">
        <f>IF($A165="","",MAX(0,(E165-D165)))</f>
        <v/>
      </c>
      <c r="J165" s="14" t="str">
        <f>IF($A165="","",((C165+(I165*F165))+G165))</f>
        <v/>
      </c>
    </row>
    <row r="166" spans="1:10" x14ac:dyDescent="0.25">
      <c r="C166" s="11"/>
      <c r="D166" s="12"/>
      <c r="E166" s="12"/>
      <c r="F166" s="11"/>
      <c r="G166" s="11"/>
      <c r="I166" s="13" t="str">
        <f>IF($A166="","",MAX(0,(E166-D166)))</f>
        <v/>
      </c>
      <c r="J166" s="14" t="str">
        <f>IF($A166="","",((C166+(I166*F166))+G166))</f>
        <v/>
      </c>
    </row>
    <row r="167" spans="1:10" x14ac:dyDescent="0.25">
      <c r="C167" s="11"/>
      <c r="D167" s="12"/>
      <c r="E167" s="12"/>
      <c r="F167" s="11"/>
      <c r="G167" s="11"/>
      <c r="I167" s="13" t="str">
        <f>IF($A167="","",MAX(0,(E167-D167)))</f>
        <v/>
      </c>
      <c r="J167" s="14" t="str">
        <f>IF($A167="","",((C167+(I167*F167))+G167))</f>
        <v/>
      </c>
    </row>
    <row r="168" spans="1:10" x14ac:dyDescent="0.25">
      <c r="C168" s="11"/>
      <c r="D168" s="12"/>
      <c r="E168" s="12"/>
      <c r="F168" s="11"/>
      <c r="G168" s="11"/>
      <c r="I168" s="13" t="str">
        <f>IF($A168="","",MAX(0,(E168-D168)))</f>
        <v/>
      </c>
      <c r="J168" s="14" t="str">
        <f>IF($A168="","",((C168+(I168*F168))+G168))</f>
        <v/>
      </c>
    </row>
    <row r="169" spans="1:10" x14ac:dyDescent="0.25">
      <c r="C169" s="11"/>
      <c r="D169" s="12"/>
      <c r="E169" s="12"/>
      <c r="F169" s="11"/>
      <c r="G169" s="11"/>
      <c r="I169" s="13" t="str">
        <f>IF($A169="","",MAX(0,(E169-D169)))</f>
        <v/>
      </c>
      <c r="J169" s="14" t="str">
        <f>IF($A169="","",((C169+(I169*F169))+G169))</f>
        <v/>
      </c>
    </row>
    <row r="170" spans="1:10" x14ac:dyDescent="0.25">
      <c r="C170" s="11"/>
      <c r="D170" s="12"/>
      <c r="E170" s="12"/>
      <c r="F170" s="11"/>
      <c r="G170" s="11"/>
      <c r="I170" s="13" t="str">
        <f>IF($A170="","",MAX(0,(E170-D170)))</f>
        <v/>
      </c>
      <c r="J170" s="14" t="str">
        <f>IF($A170="","",((C170+(I170*F170))+G170))</f>
        <v/>
      </c>
    </row>
    <row r="171" spans="1:10" x14ac:dyDescent="0.25">
      <c r="C171" s="11"/>
      <c r="D171" s="12"/>
      <c r="E171" s="12"/>
      <c r="F171" s="11"/>
      <c r="G171" s="11"/>
      <c r="I171" s="13" t="str">
        <f>IF($A171="","",MAX(0,(E171-D171)))</f>
        <v/>
      </c>
      <c r="J171" s="14" t="str">
        <f>IF($A171="","",((C171+(I171*F171))+G171))</f>
        <v/>
      </c>
    </row>
    <row r="172" spans="1:10" x14ac:dyDescent="0.25">
      <c r="C172" s="11"/>
      <c r="D172" s="12"/>
      <c r="E172" s="12"/>
      <c r="F172" s="11"/>
      <c r="G172" s="11"/>
      <c r="I172" s="13" t="str">
        <f>IF($A172="","",MAX(0,(E172-D172)))</f>
        <v/>
      </c>
      <c r="J172" s="14" t="str">
        <f>IF($A172="","",((C172+(I172*F172))+G172))</f>
        <v/>
      </c>
    </row>
    <row r="173" spans="1:10" x14ac:dyDescent="0.25">
      <c r="C173" s="11"/>
      <c r="D173" s="12"/>
      <c r="E173" s="12"/>
      <c r="F173" s="11"/>
      <c r="G173" s="11"/>
      <c r="I173" s="13" t="str">
        <f>IF($A173="","",MAX(0,(E173-D173)))</f>
        <v/>
      </c>
      <c r="J173" s="14" t="str">
        <f>IF($A173="","",((C173+(I173*F173))+G173))</f>
        <v/>
      </c>
    </row>
    <row r="174" spans="1:10" x14ac:dyDescent="0.25">
      <c r="C174" s="11"/>
      <c r="D174" s="12"/>
      <c r="E174" s="12"/>
      <c r="F174" s="11"/>
      <c r="G174" s="11"/>
      <c r="I174" s="13" t="str">
        <f>IF($A174="","",MAX(0,(E174-D174)))</f>
        <v/>
      </c>
      <c r="J174" s="14" t="str">
        <f>IF($A174="","",((C174+(I174*F174))+G174))</f>
        <v/>
      </c>
    </row>
    <row r="175" spans="1:10" x14ac:dyDescent="0.25">
      <c r="C175" s="11"/>
      <c r="D175" s="12"/>
      <c r="E175" s="12"/>
      <c r="F175" s="11"/>
      <c r="G175" s="11"/>
      <c r="I175" s="13" t="str">
        <f>IF($A175="","",MAX(0,(E175-D175)))</f>
        <v/>
      </c>
      <c r="J175" s="14" t="str">
        <f>IF($A175="","",((C175+(I175*F175))+G175))</f>
        <v/>
      </c>
    </row>
    <row r="176" spans="1:10" x14ac:dyDescent="0.25">
      <c r="C176" s="11"/>
      <c r="D176" s="12"/>
      <c r="E176" s="12"/>
      <c r="F176" s="11"/>
      <c r="G176" s="11"/>
      <c r="I176" s="13" t="str">
        <f>IF($A176="","",MAX(0,(E176-D176)))</f>
        <v/>
      </c>
      <c r="J176" s="14" t="str">
        <f>IF($A176="","",((C176+(I176*F176))+G176))</f>
        <v/>
      </c>
    </row>
    <row r="177" spans="1:10" x14ac:dyDescent="0.25">
      <c r="C177" s="11"/>
      <c r="D177" s="12"/>
      <c r="E177" s="12"/>
      <c r="F177" s="11"/>
      <c r="G177" s="11"/>
      <c r="I177" s="13" t="str">
        <f>IF($A177="","",MAX(0,(E177-D177)))</f>
        <v/>
      </c>
      <c r="J177" s="14" t="str">
        <f>IF($A177="","",((C177+(I177*F177))+G177))</f>
        <v/>
      </c>
    </row>
    <row r="178" spans="1:10" x14ac:dyDescent="0.25">
      <c r="C178" s="11"/>
      <c r="D178" s="12"/>
      <c r="E178" s="12"/>
      <c r="F178" s="11"/>
      <c r="G178" s="11"/>
      <c r="I178" s="13" t="str">
        <f>IF($A178="","",MAX(0,(E178-D178)))</f>
        <v/>
      </c>
      <c r="J178" s="14" t="str">
        <f>IF($A178="","",((C178+(I178*F178))+G178))</f>
        <v/>
      </c>
    </row>
    <row r="179" spans="1:10" x14ac:dyDescent="0.25">
      <c r="C179" s="11"/>
      <c r="D179" s="12"/>
      <c r="E179" s="12"/>
      <c r="F179" s="11"/>
      <c r="G179" s="11"/>
      <c r="I179" s="13" t="str">
        <f>IF($A179="","",MAX(0,(E179-D179)))</f>
        <v/>
      </c>
      <c r="J179" s="14" t="str">
        <f>IF($A179="","",((C179+(I179*F179))+G179))</f>
        <v/>
      </c>
    </row>
    <row r="180" spans="1:10" x14ac:dyDescent="0.25">
      <c r="C180" s="11"/>
      <c r="D180" s="12"/>
      <c r="E180" s="12"/>
      <c r="F180" s="11"/>
      <c r="G180" s="11"/>
      <c r="I180" s="13" t="str">
        <f>IF($A180="","",MAX(0,(E180-D180)))</f>
        <v/>
      </c>
      <c r="J180" s="14" t="str">
        <f>IF($A180="","",((C180+(I180*F180))+G180))</f>
        <v/>
      </c>
    </row>
    <row r="181" spans="1:10" x14ac:dyDescent="0.25">
      <c r="C181" s="11"/>
      <c r="D181" s="12"/>
      <c r="E181" s="12"/>
      <c r="F181" s="11"/>
      <c r="G181" s="11"/>
      <c r="I181" s="13" t="str">
        <f>IF($A181="","",MAX(0,(E181-D181)))</f>
        <v/>
      </c>
      <c r="J181" s="14" t="str">
        <f>IF($A181="","",((C181+(I181*F181))+G181))</f>
        <v/>
      </c>
    </row>
    <row r="182" spans="1:10" x14ac:dyDescent="0.25">
      <c r="C182" s="11"/>
      <c r="D182" s="12"/>
      <c r="E182" s="12"/>
      <c r="F182" s="11"/>
      <c r="G182" s="11"/>
      <c r="I182" s="13" t="str">
        <f>IF($A182="","",MAX(0,(E182-D182)))</f>
        <v/>
      </c>
      <c r="J182" s="14" t="str">
        <f>IF($A182="","",((C182+(I182*F182))+G182))</f>
        <v/>
      </c>
    </row>
    <row r="183" spans="1:10" x14ac:dyDescent="0.25">
      <c r="C183" s="11"/>
      <c r="D183" s="12"/>
      <c r="E183" s="12"/>
      <c r="F183" s="11"/>
      <c r="G183" s="11"/>
      <c r="I183" s="13" t="str">
        <f>IF($A183="","",MAX(0,(E183-D183)))</f>
        <v/>
      </c>
      <c r="J183" s="14" t="str">
        <f>IF($A183="","",((C183+(I183*F183))+G183))</f>
        <v/>
      </c>
    </row>
    <row r="184" spans="1:10" x14ac:dyDescent="0.25">
      <c r="C184" s="11"/>
      <c r="D184" s="12"/>
      <c r="E184" s="12"/>
      <c r="F184" s="11"/>
      <c r="G184" s="11"/>
      <c r="I184" s="13" t="str">
        <f>IF($A184="","",MAX(0,(E184-D184)))</f>
        <v/>
      </c>
      <c r="J184" s="14" t="str">
        <f>IF($A184="","",((C184+(I184*F184))+G184))</f>
        <v/>
      </c>
    </row>
    <row r="185" spans="1:10" x14ac:dyDescent="0.25">
      <c r="C185" s="11"/>
      <c r="D185" s="12"/>
      <c r="E185" s="12"/>
      <c r="F185" s="11"/>
      <c r="G185" s="11"/>
      <c r="I185" s="13" t="str">
        <f>IF($A185="","",MAX(0,(E185-D185)))</f>
        <v/>
      </c>
      <c r="J185" s="14" t="str">
        <f>IF($A185="","",((C185+(I185*F185))+G185))</f>
        <v/>
      </c>
    </row>
    <row r="186" spans="1:10" x14ac:dyDescent="0.25">
      <c r="C186" s="11"/>
      <c r="D186" s="12"/>
      <c r="E186" s="12"/>
      <c r="F186" s="11"/>
      <c r="G186" s="11"/>
      <c r="I186" s="13" t="str">
        <f>IF($A186="","",MAX(0,(E186-D186)))</f>
        <v/>
      </c>
      <c r="J186" s="14" t="str">
        <f>IF($A186="","",((C186+(I186*F186))+G186))</f>
        <v/>
      </c>
    </row>
    <row r="187" spans="1:10" x14ac:dyDescent="0.25">
      <c r="C187" s="11"/>
      <c r="D187" s="12"/>
      <c r="E187" s="12"/>
      <c r="F187" s="11"/>
      <c r="G187" s="11"/>
      <c r="I187" s="13" t="str">
        <f>IF($A187="","",MAX(0,(E187-D187)))</f>
        <v/>
      </c>
      <c r="J187" s="14" t="str">
        <f>IF($A187="","",((C187+(I187*F187))+G187))</f>
        <v/>
      </c>
    </row>
    <row r="188" spans="1:10" x14ac:dyDescent="0.25">
      <c r="C188" s="11"/>
      <c r="D188" s="12"/>
      <c r="E188" s="12"/>
      <c r="F188" s="11"/>
      <c r="G188" s="11"/>
      <c r="I188" s="13" t="str">
        <f>IF($A188="","",MAX(0,(E188-D188)))</f>
        <v/>
      </c>
      <c r="J188" s="14" t="str">
        <f>IF($A188="","",((C188+(I188*F188))+G188))</f>
        <v/>
      </c>
    </row>
    <row r="189" spans="1:10" x14ac:dyDescent="0.25">
      <c r="C189" s="11"/>
      <c r="D189" s="12"/>
      <c r="E189" s="12"/>
      <c r="F189" s="11"/>
      <c r="G189" s="11"/>
      <c r="I189" s="13" t="str">
        <f>IF($A189="","",MAX(0,(E189-D189)))</f>
        <v/>
      </c>
      <c r="J189" s="14" t="str">
        <f>IF($A189="","",((C189+(I189*F189))+G189))</f>
        <v/>
      </c>
    </row>
    <row r="190" spans="1:10" x14ac:dyDescent="0.25">
      <c r="C190" s="11"/>
      <c r="D190" s="12"/>
      <c r="E190" s="12"/>
      <c r="F190" s="11"/>
      <c r="G190" s="11"/>
      <c r="I190" s="13" t="str">
        <f>IF($A190="","",MAX(0,(E190-D190)))</f>
        <v/>
      </c>
      <c r="J190" s="14" t="str">
        <f>IF($A190="","",((C190+(I190*F190))+G190))</f>
        <v/>
      </c>
    </row>
    <row r="191" spans="1:10" x14ac:dyDescent="0.25">
      <c r="C191" s="11"/>
      <c r="D191" s="12"/>
      <c r="E191" s="12"/>
      <c r="F191" s="11"/>
      <c r="G191" s="11"/>
      <c r="I191" s="13" t="str">
        <f>IF($A191="","",MAX(0,(E191-D191)))</f>
        <v/>
      </c>
      <c r="J191" s="14" t="str">
        <f>IF($A191="","",((C191+(I191*F191))+G191))</f>
        <v/>
      </c>
    </row>
    <row r="192" spans="1:10" x14ac:dyDescent="0.25">
      <c r="C192" s="11"/>
      <c r="D192" s="12"/>
      <c r="E192" s="12"/>
      <c r="F192" s="11"/>
      <c r="G192" s="11"/>
      <c r="I192" s="13" t="str">
        <f>IF($A192="","",MAX(0,(E192-D192)))</f>
        <v/>
      </c>
      <c r="J192" s="14" t="str">
        <f>IF($A192="","",((C192+(I192*F192))+G192))</f>
        <v/>
      </c>
    </row>
    <row r="193" spans="1:10" x14ac:dyDescent="0.25">
      <c r="C193" s="11"/>
      <c r="D193" s="12"/>
      <c r="E193" s="12"/>
      <c r="F193" s="11"/>
      <c r="G193" s="11"/>
      <c r="I193" s="13" t="str">
        <f>IF($A193="","",MAX(0,(E193-D193)))</f>
        <v/>
      </c>
      <c r="J193" s="14" t="str">
        <f>IF($A193="","",((C193+(I193*F193))+G193))</f>
        <v/>
      </c>
    </row>
    <row r="194" spans="1:10" x14ac:dyDescent="0.25">
      <c r="C194" s="11"/>
      <c r="D194" s="12"/>
      <c r="E194" s="12"/>
      <c r="F194" s="11"/>
      <c r="G194" s="11"/>
      <c r="I194" s="13" t="str">
        <f>IF($A194="","",MAX(0,(E194-D194)))</f>
        <v/>
      </c>
      <c r="J194" s="14" t="str">
        <f>IF($A194="","",((C194+(I194*F194))+G194))</f>
        <v/>
      </c>
    </row>
    <row r="195" spans="1:10" x14ac:dyDescent="0.25">
      <c r="C195" s="11"/>
      <c r="D195" s="12"/>
      <c r="E195" s="12"/>
      <c r="F195" s="11"/>
      <c r="G195" s="11"/>
      <c r="I195" s="13" t="str">
        <f>IF($A195="","",MAX(0,(E195-D195)))</f>
        <v/>
      </c>
      <c r="J195" s="14" t="str">
        <f>IF($A195="","",((C195+(I195*F195))+G195))</f>
        <v/>
      </c>
    </row>
    <row r="196" spans="1:10" x14ac:dyDescent="0.25">
      <c r="C196" s="11"/>
      <c r="D196" s="12"/>
      <c r="E196" s="12"/>
      <c r="F196" s="11"/>
      <c r="G196" s="11"/>
      <c r="I196" s="13" t="str">
        <f>IF($A196="","",MAX(0,(E196-D196)))</f>
        <v/>
      </c>
      <c r="J196" s="14" t="str">
        <f>IF($A196="","",((C196+(I196*F196))+G196))</f>
        <v/>
      </c>
    </row>
    <row r="197" spans="1:10" x14ac:dyDescent="0.25">
      <c r="C197" s="11"/>
      <c r="D197" s="12"/>
      <c r="E197" s="12"/>
      <c r="F197" s="11"/>
      <c r="G197" s="11"/>
      <c r="I197" s="13" t="str">
        <f>IF($A197="","",MAX(0,(E197-D197)))</f>
        <v/>
      </c>
      <c r="J197" s="14" t="str">
        <f>IF($A197="","",((C197+(I197*F197))+G197))</f>
        <v/>
      </c>
    </row>
    <row r="198" spans="1:10" x14ac:dyDescent="0.25">
      <c r="C198" s="11"/>
      <c r="D198" s="12"/>
      <c r="E198" s="12"/>
      <c r="F198" s="11"/>
      <c r="G198" s="11"/>
      <c r="I198" s="13" t="str">
        <f>IF($A198="","",MAX(0,(E198-D198)))</f>
        <v/>
      </c>
      <c r="J198" s="14" t="str">
        <f>IF($A198="","",((C198+(I198*F198))+G198))</f>
        <v/>
      </c>
    </row>
    <row r="199" spans="1:10" x14ac:dyDescent="0.25">
      <c r="C199" s="11"/>
      <c r="D199" s="12"/>
      <c r="E199" s="12"/>
      <c r="F199" s="11"/>
      <c r="G199" s="11"/>
      <c r="I199" s="13" t="str">
        <f>IF($A199="","",MAX(0,(E199-D199)))</f>
        <v/>
      </c>
      <c r="J199" s="14" t="str">
        <f>IF($A199="","",((C199+(I199*F199))+G199))</f>
        <v/>
      </c>
    </row>
    <row r="200" spans="1:10" x14ac:dyDescent="0.25">
      <c r="C200" s="11"/>
      <c r="D200" s="12"/>
      <c r="E200" s="12"/>
      <c r="F200" s="11"/>
      <c r="G200" s="11"/>
      <c r="I200" s="13" t="str">
        <f>IF($A200="","",MAX(0,(E200-D200)))</f>
        <v/>
      </c>
      <c r="J200" s="14" t="str">
        <f>IF($A200="","",((C200+(I200*F200))+G200))</f>
        <v/>
      </c>
    </row>
    <row r="201" spans="1:10" x14ac:dyDescent="0.25">
      <c r="C201" s="11"/>
      <c r="D201" s="12"/>
      <c r="E201" s="12"/>
      <c r="F201" s="11"/>
      <c r="G201" s="11"/>
      <c r="I201" s="13" t="str">
        <f>IF($A201="","",MAX(0,(E201-D201)))</f>
        <v/>
      </c>
      <c r="J201" s="14" t="str">
        <f>IF($A201="","",((C201+(I201*F201))+G201))</f>
        <v/>
      </c>
    </row>
  </sheetData>
  <autoFilter ref="A1:J1"/>
  <dataValidations count="7">
    <dataValidation type="list" allowBlank="1" showErrorMessage="1" errorTitle="Pick from the list" error="Choose one of: Starter 20 hrs, Pro 60 hrs, Unlimited" sqref="B2:B201">
      <formula1>"Starter 20 hrs,Pro 60 hrs,Unlimited"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Draft, Sent, Paid" sqref="H2:H201">
      <formula1>"Draft,Sent,Paid"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34</v>
      </c>
      <c r="B1" s="15" t="s">
        <v>35</v>
      </c>
      <c r="C1" s="15" t="s">
        <v>36</v>
      </c>
    </row>
    <row r="2" spans="1:2" x14ac:dyDescent="0.25">
      <c r="A2" t="s">
        <v>37</v>
      </c>
      <c r="B2" s="16">
        <f>SUM('Members'!$J$2:$J$201)</f>
        <v>7216</v>
      </c>
    </row>
    <row r="3" spans="1:2" x14ac:dyDescent="0.25">
      <c r="A3" t="s">
        <v>38</v>
      </c>
      <c r="B3" s="16">
        <f>SUMIFS('Members'!$J$2:$J$201,'Members'!$H$2:$H$201,"Paid")</f>
        <v>3255</v>
      </c>
    </row>
    <row r="4" spans="1:2" x14ac:dyDescent="0.25">
      <c r="A4" t="s">
        <v>39</v>
      </c>
      <c r="B4" s="16">
        <f>SUMIFS('Members'!$J$2:$J$201,'Members'!$H$2:$H$201,"Sent")</f>
        <v>2491</v>
      </c>
    </row>
    <row r="5" spans="1:2" x14ac:dyDescent="0.25">
      <c r="A5" t="s">
        <v>40</v>
      </c>
      <c r="B5" s="16">
        <f>SUMIFS('Members'!$J$2:$J$201,'Members'!$H$2:$H$201,"Draft")</f>
        <v>1470</v>
      </c>
    </row>
    <row r="6" spans="1:2" x14ac:dyDescent="0.25">
      <c r="A6" t="s">
        <v>41</v>
      </c>
      <c r="B6" s="17">
        <f>SUM('Members'!$I$2:$I$201)</f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Members</vt:lpstr>
      <vt:lpstr>Billing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