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w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<sst xmlns="http://schemas.openxmlformats.org/spreadsheetml/2006/main" count="60" uniqueCount="54">
  <si>
    <t>Comedy Club Show Scheduler</t>
  </si>
  <si>
    <t>A free show scheduler for comedy clubs: plan shows by date and headliner with capacity, lineup, and set times in Google Sheets or Excel.</t>
  </si>
  <si>
    <t>Quick start</t>
  </si>
  <si>
    <t>Open the Shows tab and replace the sample rows with your own — one row per entry. Formulas fill in automatically for new rows.</t>
  </si>
  <si>
    <t>Sell-through under 50% turns amber a week out: push email and social or comp seats to fill the room.</t>
  </si>
  <si>
    <t>Bar and food sales usually exceed ticket revenue; track them in your POS next to each show.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</si>
  <si>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</si>
  <si>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</si>
  <si>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</si>
  <si>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</si>
  <si>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</si>
  <si>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</si>
  <si>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</si>
  <si>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</si>
  <si>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</si>
  <si>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Show time</t>
  </si>
  <si>
    <t>Headliner</t>
  </si>
  <si>
    <t>Feature / host</t>
  </si>
  <si>
    <t>Capacity</t>
  </si>
  <si>
    <t>Tickets sold</t>
  </si>
  <si>
    <t>Ticket price</t>
  </si>
  <si>
    <t>Talent fee</t>
  </si>
  <si>
    <t>Status</t>
  </si>
  <si>
    <t>Sell-through</t>
  </si>
  <si>
    <t>Ticket revenue</t>
  </si>
  <si>
    <t>After talent</t>
  </si>
  <si>
    <t>Dana Ruiz</t>
  </si>
  <si>
    <t>Sam Lee / host Jo</t>
  </si>
  <si>
    <t>On sale</t>
  </si>
  <si>
    <t>Sold out</t>
  </si>
  <si>
    <t>Open mic</t>
  </si>
  <si>
    <t>Host Jo</t>
  </si>
  <si>
    <t>Marcus Bell</t>
  </si>
  <si>
    <t>TBD</t>
  </si>
  <si>
    <t>Hold</t>
  </si>
  <si>
    <t>Kim Tran</t>
  </si>
  <si>
    <t>Local feature</t>
  </si>
  <si>
    <t>Done</t>
  </si>
  <si>
    <t>Item</t>
  </si>
  <si>
    <t>Value</t>
  </si>
  <si>
    <t>Notes</t>
  </si>
  <si>
    <t>Overview</t>
  </si>
  <si>
    <t>Entries</t>
  </si>
  <si>
    <t>By status</t>
  </si>
  <si>
    <t>Status: Hold</t>
  </si>
  <si>
    <t>Status: Confirmed</t>
  </si>
  <si>
    <t>Status: On sale</t>
  </si>
  <si>
    <t>Status: Sold out</t>
  </si>
  <si>
    <t>Status: Done</t>
  </si>
  <si>
    <t>Totals</t>
  </si>
  <si>
    <t>Total ticket price</t>
  </si>
  <si>
    <t>Total talent fee</t>
  </si>
  <si>
    <t>Total ticket revenue</t>
  </si>
  <si>
    <t>Total after talent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</si>
</sst>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24" customWidth="1"/>
    <col min="5" max="5" width="12" customWidth="1"/>
    <col min="6" max="7" width="15" customWidth="1"/>
    <col min="8" max="8" width="14" customWidth="1"/>
    <col min="9" max="9" width="16" customWidth="1"/>
    <col min="10" max="10" width="15" customWidth="1"/>
    <col min="11" max="11" width="17" customWidth="1"/>
    <col min="12" max="12" width="15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46310</v>
      </c>
      <c r="B2" s="12">
        <v>0.8125</v>
      </c>
      <c r="C2" t="s">
        <v>26</v>
      </c>
      <c r="D2" t="s">
        <v>27</v>
      </c>
      <c r="E2" s="13">
        <v>140</v>
      </c>
      <c r="F2" s="13">
        <v>121</v>
      </c>
      <c r="G2" s="14">
        <v>25</v>
      </c>
      <c r="H2" s="14">
        <v>1500</v>
      </c>
      <c r="I2" t="s">
        <v>28</v>
      </c>
      <c r="J2" s="15">
        <f>IF($A2="","",IFERROR((F2/E2),0))</f>
        <v>0.8642857142857143</v>
      </c>
      <c r="K2" s="16">
        <f>IF($A2="","",(F2*G2))</f>
        <v>3025</v>
      </c>
      <c r="L2" s="16">
        <f>IF($A2="","",(K2-H2))</f>
        <v>1525</v>
      </c>
    </row>
    <row r="3" spans="1:12" x14ac:dyDescent="0.25">
      <c r="A3" s="11">
        <v>46310</v>
      </c>
      <c r="B3" s="12">
        <v>0.9166666666666666</v>
      </c>
      <c r="C3" t="s">
        <v>26</v>
      </c>
      <c r="D3" t="s">
        <v>27</v>
      </c>
      <c r="E3" s="13">
        <v>140</v>
      </c>
      <c r="F3" s="13">
        <v>64</v>
      </c>
      <c r="G3" s="14">
        <v>25</v>
      </c>
      <c r="H3" s="14">
        <v>0</v>
      </c>
      <c r="I3" t="s">
        <v>28</v>
      </c>
      <c r="J3" s="15">
        <f>IF($A3="","",IFERROR((F3/E3),0))</f>
        <v>0.45714285714285713</v>
      </c>
      <c r="K3" s="16">
        <f>IF($A3="","",(F3*G3))</f>
        <v>1600</v>
      </c>
      <c r="L3" s="16">
        <f>IF($A3="","",(K3-H3))</f>
        <v>1600</v>
      </c>
    </row>
    <row r="4" spans="1:12" x14ac:dyDescent="0.25">
      <c r="A4" s="11">
        <v>46311</v>
      </c>
      <c r="B4" s="12">
        <v>0.8125</v>
      </c>
      <c r="C4" t="s">
        <v>26</v>
      </c>
      <c r="D4" t="s">
        <v>27</v>
      </c>
      <c r="E4" s="13">
        <v>140</v>
      </c>
      <c r="F4" s="13">
        <v>140</v>
      </c>
      <c r="G4" s="14">
        <v>28</v>
      </c>
      <c r="H4" s="14">
        <v>1500</v>
      </c>
      <c r="I4" t="s">
        <v>29</v>
      </c>
      <c r="J4" s="15">
        <f>IF($A4="","",IFERROR((F4/E4),0))</f>
        <v>1</v>
      </c>
      <c r="K4" s="16">
        <f>IF($A4="","",(F4*G4))</f>
        <v>3920</v>
      </c>
      <c r="L4" s="16">
        <f>IF($A4="","",(K4-H4))</f>
        <v>2420</v>
      </c>
    </row>
    <row r="5" spans="1:12" x14ac:dyDescent="0.25">
      <c r="A5" s="11">
        <v>46317</v>
      </c>
      <c r="B5" s="12">
        <v>0.8333333333333334</v>
      </c>
      <c r="C5" t="s">
        <v>30</v>
      </c>
      <c r="D5" t="s">
        <v>31</v>
      </c>
      <c r="E5" s="13">
        <v>140</v>
      </c>
      <c r="F5" s="13">
        <v>30</v>
      </c>
      <c r="G5" s="14">
        <v>5</v>
      </c>
      <c r="H5" s="14">
        <v>0</v>
      </c>
      <c r="I5" t="s">
        <v>28</v>
      </c>
      <c r="J5" s="15">
        <f>IF($A5="","",IFERROR((F5/E5),0))</f>
        <v>0.21428571428571427</v>
      </c>
      <c r="K5" s="16">
        <f>IF($A5="","",(F5*G5))</f>
        <v>150</v>
      </c>
      <c r="L5" s="16">
        <f>IF($A5="","",(K5-H5))</f>
        <v>150</v>
      </c>
    </row>
    <row r="6" spans="1:12" x14ac:dyDescent="0.25">
      <c r="A6" s="11">
        <v>46324</v>
      </c>
      <c r="B6" s="12">
        <v>0.8125</v>
      </c>
      <c r="C6" t="s">
        <v>32</v>
      </c>
      <c r="D6" t="s">
        <v>33</v>
      </c>
      <c r="E6" s="13">
        <v>140</v>
      </c>
      <c r="F6" s="13">
        <v>0</v>
      </c>
      <c r="G6" s="14">
        <v>30</v>
      </c>
      <c r="H6" s="14">
        <v>2500</v>
      </c>
      <c r="I6" t="s">
        <v>34</v>
      </c>
      <c r="J6" s="15">
        <f>IF($A6="","",IFERROR((F6/E6),0))</f>
        <v>0</v>
      </c>
      <c r="K6" s="16">
        <f>IF($A6="","",(F6*G6))</f>
        <v>0</v>
      </c>
      <c r="L6" s="16">
        <f>IF($A6="","",(K6-H6))</f>
        <v>-2500</v>
      </c>
    </row>
    <row r="7" spans="1:12" x14ac:dyDescent="0.25">
      <c r="A7" s="11">
        <v>46303</v>
      </c>
      <c r="B7" s="12">
        <v>0.8125</v>
      </c>
      <c r="C7" t="s">
        <v>35</v>
      </c>
      <c r="D7" t="s">
        <v>36</v>
      </c>
      <c r="E7" s="13">
        <v>140</v>
      </c>
      <c r="F7" s="13">
        <v>118</v>
      </c>
      <c r="G7" s="14">
        <v>25</v>
      </c>
      <c r="H7" s="14">
        <v>1200</v>
      </c>
      <c r="I7" t="s">
        <v>37</v>
      </c>
      <c r="J7" s="15">
        <f>IF($A7="","",IFERROR((F7/E7),0))</f>
        <v>0.8428571428571429</v>
      </c>
      <c r="K7" s="16">
        <f>IF($A7="","",(F7*G7))</f>
        <v>2950</v>
      </c>
      <c r="L7" s="16">
        <f>IF($A7="","",(K7-H7))</f>
        <v>1750</v>
      </c>
    </row>
    <row r="8" spans="1:12" x14ac:dyDescent="0.25">
      <c r="A8" s="11"/>
      <c r="B8" s="12"/>
      <c r="E8" s="13"/>
      <c r="F8" s="13"/>
      <c r="G8" s="14"/>
      <c r="H8" s="14"/>
      <c r="J8" s="15" t="str">
        <f>IF($A8="","",IFERROR((F8/E8),0))</f>
        <v/>
      </c>
      <c r="K8" s="16" t="str">
        <f>IF($A8="","",(F8*G8))</f>
        <v/>
      </c>
      <c r="L8" s="16" t="str">
        <f>IF($A8="","",(K8-H8))</f>
        <v/>
      </c>
    </row>
    <row r="9" spans="1:12" x14ac:dyDescent="0.25">
      <c r="A9" s="11"/>
      <c r="B9" s="12"/>
      <c r="E9" s="13"/>
      <c r="F9" s="13"/>
      <c r="G9" s="14"/>
      <c r="H9" s="14"/>
      <c r="J9" s="15" t="str">
        <f>IF($A9="","",IFERROR((F9/E9),0))</f>
        <v/>
      </c>
      <c r="K9" s="16" t="str">
        <f>IF($A9="","",(F9*G9))</f>
        <v/>
      </c>
      <c r="L9" s="16" t="str">
        <f>IF($A9="","",(K9-H9))</f>
        <v/>
      </c>
    </row>
    <row r="10" spans="1:12" x14ac:dyDescent="0.25">
      <c r="A10" s="11"/>
      <c r="B10" s="12"/>
      <c r="E10" s="13"/>
      <c r="F10" s="13"/>
      <c r="G10" s="14"/>
      <c r="H10" s="14"/>
      <c r="J10" s="15" t="str">
        <f>IF($A10="","",IFERROR((F10/E10),0))</f>
        <v/>
      </c>
      <c r="K10" s="16" t="str">
        <f>IF($A10="","",(F10*G10))</f>
        <v/>
      </c>
      <c r="L10" s="16" t="str">
        <f>IF($A10="","",(K10-H10))</f>
        <v/>
      </c>
    </row>
    <row r="11" spans="1:12" x14ac:dyDescent="0.25">
      <c r="A11" s="11"/>
      <c r="B11" s="12"/>
      <c r="E11" s="13"/>
      <c r="F11" s="13"/>
      <c r="G11" s="14"/>
      <c r="H11" s="14"/>
      <c r="J11" s="15" t="str">
        <f>IF($A11="","",IFERROR((F11/E11),0))</f>
        <v/>
      </c>
      <c r="K11" s="16" t="str">
        <f>IF($A11="","",(F11*G11))</f>
        <v/>
      </c>
      <c r="L11" s="16" t="str">
        <f>IF($A11="","",(K11-H11))</f>
        <v/>
      </c>
    </row>
    <row r="12" spans="1:12" x14ac:dyDescent="0.25">
      <c r="A12" s="11"/>
      <c r="B12" s="12"/>
      <c r="E12" s="13"/>
      <c r="F12" s="13"/>
      <c r="G12" s="14"/>
      <c r="H12" s="14"/>
      <c r="J12" s="15" t="str">
        <f>IF($A12="","",IFERROR((F12/E12),0))</f>
        <v/>
      </c>
      <c r="K12" s="16" t="str">
        <f>IF($A12="","",(F12*G12))</f>
        <v/>
      </c>
      <c r="L12" s="16" t="str">
        <f>IF($A12="","",(K12-H12))</f>
        <v/>
      </c>
    </row>
    <row r="13" spans="1:12" x14ac:dyDescent="0.25">
      <c r="A13" s="11"/>
      <c r="B13" s="12"/>
      <c r="E13" s="13"/>
      <c r="F13" s="13"/>
      <c r="G13" s="14"/>
      <c r="H13" s="14"/>
      <c r="J13" s="15" t="str">
        <f>IF($A13="","",IFERROR((F13/E13),0))</f>
        <v/>
      </c>
      <c r="K13" s="16" t="str">
        <f>IF($A13="","",(F13*G13))</f>
        <v/>
      </c>
      <c r="L13" s="16" t="str">
        <f>IF($A13="","",(K13-H13))</f>
        <v/>
      </c>
    </row>
    <row r="14" spans="1:12" x14ac:dyDescent="0.25">
      <c r="A14" s="11"/>
      <c r="B14" s="12"/>
      <c r="E14" s="13"/>
      <c r="F14" s="13"/>
      <c r="G14" s="14"/>
      <c r="H14" s="14"/>
      <c r="J14" s="15" t="str">
        <f>IF($A14="","",IFERROR((F14/E14),0))</f>
        <v/>
      </c>
      <c r="K14" s="16" t="str">
        <f>IF($A14="","",(F14*G14))</f>
        <v/>
      </c>
      <c r="L14" s="16" t="str">
        <f>IF($A14="","",(K14-H14))</f>
        <v/>
      </c>
    </row>
    <row r="15" spans="1:12" x14ac:dyDescent="0.25">
      <c r="A15" s="11"/>
      <c r="B15" s="12"/>
      <c r="E15" s="13"/>
      <c r="F15" s="13"/>
      <c r="G15" s="14"/>
      <c r="H15" s="14"/>
      <c r="J15" s="15" t="str">
        <f>IF($A15="","",IFERROR((F15/E15),0))</f>
        <v/>
      </c>
      <c r="K15" s="16" t="str">
        <f>IF($A15="","",(F15*G15))</f>
        <v/>
      </c>
      <c r="L15" s="16" t="str">
        <f>IF($A15="","",(K15-H15))</f>
        <v/>
      </c>
    </row>
    <row r="16" spans="1:12" x14ac:dyDescent="0.25">
      <c r="A16" s="11"/>
      <c r="B16" s="12"/>
      <c r="E16" s="13"/>
      <c r="F16" s="13"/>
      <c r="G16" s="14"/>
      <c r="H16" s="14"/>
      <c r="J16" s="15" t="str">
        <f>IF($A16="","",IFERROR((F16/E16),0))</f>
        <v/>
      </c>
      <c r="K16" s="16" t="str">
        <f>IF($A16="","",(F16*G16))</f>
        <v/>
      </c>
      <c r="L16" s="16" t="str">
        <f>IF($A16="","",(K16-H16))</f>
        <v/>
      </c>
    </row>
    <row r="17" spans="1:12" x14ac:dyDescent="0.25">
      <c r="A17" s="11"/>
      <c r="B17" s="12"/>
      <c r="E17" s="13"/>
      <c r="F17" s="13"/>
      <c r="G17" s="14"/>
      <c r="H17" s="14"/>
      <c r="J17" s="15" t="str">
        <f>IF($A17="","",IFERROR((F17/E17),0))</f>
        <v/>
      </c>
      <c r="K17" s="16" t="str">
        <f>IF($A17="","",(F17*G17))</f>
        <v/>
      </c>
      <c r="L17" s="16" t="str">
        <f>IF($A17="","",(K17-H17))</f>
        <v/>
      </c>
    </row>
    <row r="18" spans="1:12" x14ac:dyDescent="0.25">
      <c r="A18" s="11"/>
      <c r="B18" s="12"/>
      <c r="E18" s="13"/>
      <c r="F18" s="13"/>
      <c r="G18" s="14"/>
      <c r="H18" s="14"/>
      <c r="J18" s="15" t="str">
        <f>IF($A18="","",IFERROR((F18/E18),0))</f>
        <v/>
      </c>
      <c r="K18" s="16" t="str">
        <f>IF($A18="","",(F18*G18))</f>
        <v/>
      </c>
      <c r="L18" s="16" t="str">
        <f>IF($A18="","",(K18-H18))</f>
        <v/>
      </c>
    </row>
    <row r="19" spans="1:12" x14ac:dyDescent="0.25">
      <c r="A19" s="11"/>
      <c r="B19" s="12"/>
      <c r="E19" s="13"/>
      <c r="F19" s="13"/>
      <c r="G19" s="14"/>
      <c r="H19" s="14"/>
      <c r="J19" s="15" t="str">
        <f>IF($A19="","",IFERROR((F19/E19),0))</f>
        <v/>
      </c>
      <c r="K19" s="16" t="str">
        <f>IF($A19="","",(F19*G19))</f>
        <v/>
      </c>
      <c r="L19" s="16" t="str">
        <f>IF($A19="","",(K19-H19))</f>
        <v/>
      </c>
    </row>
    <row r="20" spans="1:12" x14ac:dyDescent="0.25">
      <c r="A20" s="11"/>
      <c r="B20" s="12"/>
      <c r="E20" s="13"/>
      <c r="F20" s="13"/>
      <c r="G20" s="14"/>
      <c r="H20" s="14"/>
      <c r="J20" s="15" t="str">
        <f>IF($A20="","",IFERROR((F20/E20),0))</f>
        <v/>
      </c>
      <c r="K20" s="16" t="str">
        <f>IF($A20="","",(F20*G20))</f>
        <v/>
      </c>
      <c r="L20" s="16" t="str">
        <f>IF($A20="","",(K20-H20))</f>
        <v/>
      </c>
    </row>
    <row r="21" spans="1:12" x14ac:dyDescent="0.25">
      <c r="A21" s="11"/>
      <c r="B21" s="12"/>
      <c r="E21" s="13"/>
      <c r="F21" s="13"/>
      <c r="G21" s="14"/>
      <c r="H21" s="14"/>
      <c r="J21" s="15" t="str">
        <f>IF($A21="","",IFERROR((F21/E21),0))</f>
        <v/>
      </c>
      <c r="K21" s="16" t="str">
        <f>IF($A21="","",(F21*G21))</f>
        <v/>
      </c>
      <c r="L21" s="16" t="str">
        <f>IF($A21="","",(K21-H21))</f>
        <v/>
      </c>
    </row>
    <row r="22" spans="1:12" x14ac:dyDescent="0.25">
      <c r="A22" s="11"/>
      <c r="B22" s="12"/>
      <c r="E22" s="13"/>
      <c r="F22" s="13"/>
      <c r="G22" s="14"/>
      <c r="H22" s="14"/>
      <c r="J22" s="15" t="str">
        <f>IF($A22="","",IFERROR((F22/E22),0))</f>
        <v/>
      </c>
      <c r="K22" s="16" t="str">
        <f>IF($A22="","",(F22*G22))</f>
        <v/>
      </c>
      <c r="L22" s="16" t="str">
        <f>IF($A22="","",(K22-H22))</f>
        <v/>
      </c>
    </row>
    <row r="23" spans="1:12" x14ac:dyDescent="0.25">
      <c r="A23" s="11"/>
      <c r="B23" s="12"/>
      <c r="E23" s="13"/>
      <c r="F23" s="13"/>
      <c r="G23" s="14"/>
      <c r="H23" s="14"/>
      <c r="J23" s="15" t="str">
        <f>IF($A23="","",IFERROR((F23/E23),0))</f>
        <v/>
      </c>
      <c r="K23" s="16" t="str">
        <f>IF($A23="","",(F23*G23))</f>
        <v/>
      </c>
      <c r="L23" s="16" t="str">
        <f>IF($A23="","",(K23-H23))</f>
        <v/>
      </c>
    </row>
    <row r="24" spans="1:12" x14ac:dyDescent="0.25">
      <c r="A24" s="11"/>
      <c r="B24" s="12"/>
      <c r="E24" s="13"/>
      <c r="F24" s="13"/>
      <c r="G24" s="14"/>
      <c r="H24" s="14"/>
      <c r="J24" s="15" t="str">
        <f>IF($A24="","",IFERROR((F24/E24),0))</f>
        <v/>
      </c>
      <c r="K24" s="16" t="str">
        <f>IF($A24="","",(F24*G24))</f>
        <v/>
      </c>
      <c r="L24" s="16" t="str">
        <f>IF($A24="","",(K24-H24))</f>
        <v/>
      </c>
    </row>
    <row r="25" spans="1:12" x14ac:dyDescent="0.25">
      <c r="A25" s="11"/>
      <c r="B25" s="12"/>
      <c r="E25" s="13"/>
      <c r="F25" s="13"/>
      <c r="G25" s="14"/>
      <c r="H25" s="14"/>
      <c r="J25" s="15" t="str">
        <f>IF($A25="","",IFERROR((F25/E25),0))</f>
        <v/>
      </c>
      <c r="K25" s="16" t="str">
        <f>IF($A25="","",(F25*G25))</f>
        <v/>
      </c>
      <c r="L25" s="16" t="str">
        <f>IF($A25="","",(K25-H25))</f>
        <v/>
      </c>
    </row>
    <row r="26" spans="1:12" x14ac:dyDescent="0.25">
      <c r="A26" s="11"/>
      <c r="B26" s="12"/>
      <c r="E26" s="13"/>
      <c r="F26" s="13"/>
      <c r="G26" s="14"/>
      <c r="H26" s="14"/>
      <c r="J26" s="15" t="str">
        <f>IF($A26="","",IFERROR((F26/E26),0))</f>
        <v/>
      </c>
      <c r="K26" s="16" t="str">
        <f>IF($A26="","",(F26*G26))</f>
        <v/>
      </c>
      <c r="L26" s="16" t="str">
        <f>IF($A26="","",(K26-H26))</f>
        <v/>
      </c>
    </row>
    <row r="27" spans="1:12" x14ac:dyDescent="0.25">
      <c r="A27" s="11"/>
      <c r="B27" s="12"/>
      <c r="E27" s="13"/>
      <c r="F27" s="13"/>
      <c r="G27" s="14"/>
      <c r="H27" s="14"/>
      <c r="J27" s="15" t="str">
        <f>IF($A27="","",IFERROR((F27/E27),0))</f>
        <v/>
      </c>
      <c r="K27" s="16" t="str">
        <f>IF($A27="","",(F27*G27))</f>
        <v/>
      </c>
      <c r="L27" s="16" t="str">
        <f>IF($A27="","",(K27-H27))</f>
        <v/>
      </c>
    </row>
    <row r="28" spans="1:12" x14ac:dyDescent="0.25">
      <c r="A28" s="11"/>
      <c r="B28" s="12"/>
      <c r="E28" s="13"/>
      <c r="F28" s="13"/>
      <c r="G28" s="14"/>
      <c r="H28" s="14"/>
      <c r="J28" s="15" t="str">
        <f>IF($A28="","",IFERROR((F28/E28),0))</f>
        <v/>
      </c>
      <c r="K28" s="16" t="str">
        <f>IF($A28="","",(F28*G28))</f>
        <v/>
      </c>
      <c r="L28" s="16" t="str">
        <f>IF($A28="","",(K28-H28))</f>
        <v/>
      </c>
    </row>
    <row r="29" spans="1:12" x14ac:dyDescent="0.25">
      <c r="A29" s="11"/>
      <c r="B29" s="12"/>
      <c r="E29" s="13"/>
      <c r="F29" s="13"/>
      <c r="G29" s="14"/>
      <c r="H29" s="14"/>
      <c r="J29" s="15" t="str">
        <f>IF($A29="","",IFERROR((F29/E29),0))</f>
        <v/>
      </c>
      <c r="K29" s="16" t="str">
        <f>IF($A29="","",(F29*G29))</f>
        <v/>
      </c>
      <c r="L29" s="16" t="str">
        <f>IF($A29="","",(K29-H29))</f>
        <v/>
      </c>
    </row>
    <row r="30" spans="1:12" x14ac:dyDescent="0.25">
      <c r="A30" s="11"/>
      <c r="B30" s="12"/>
      <c r="E30" s="13"/>
      <c r="F30" s="13"/>
      <c r="G30" s="14"/>
      <c r="H30" s="14"/>
      <c r="J30" s="15" t="str">
        <f>IF($A30="","",IFERROR((F30/E30),0))</f>
        <v/>
      </c>
      <c r="K30" s="16" t="str">
        <f>IF($A30="","",(F30*G30))</f>
        <v/>
      </c>
      <c r="L30" s="16" t="str">
        <f>IF($A30="","",(K30-H30))</f>
        <v/>
      </c>
    </row>
    <row r="31" spans="1:12" x14ac:dyDescent="0.25">
      <c r="A31" s="11"/>
      <c r="B31" s="12"/>
      <c r="E31" s="13"/>
      <c r="F31" s="13"/>
      <c r="G31" s="14"/>
      <c r="H31" s="14"/>
      <c r="J31" s="15" t="str">
        <f>IF($A31="","",IFERROR((F31/E31),0))</f>
        <v/>
      </c>
      <c r="K31" s="16" t="str">
        <f>IF($A31="","",(F31*G31))</f>
        <v/>
      </c>
      <c r="L31" s="16" t="str">
        <f>IF($A31="","",(K31-H31))</f>
        <v/>
      </c>
    </row>
    <row r="32" spans="1:12" x14ac:dyDescent="0.25">
      <c r="A32" s="11"/>
      <c r="B32" s="12"/>
      <c r="E32" s="13"/>
      <c r="F32" s="13"/>
      <c r="G32" s="14"/>
      <c r="H32" s="14"/>
      <c r="J32" s="15" t="str">
        <f>IF($A32="","",IFERROR((F32/E32),0))</f>
        <v/>
      </c>
      <c r="K32" s="16" t="str">
        <f>IF($A32="","",(F32*G32))</f>
        <v/>
      </c>
      <c r="L32" s="16" t="str">
        <f>IF($A32="","",(K32-H32))</f>
        <v/>
      </c>
    </row>
    <row r="33" spans="1:12" x14ac:dyDescent="0.25">
      <c r="A33" s="11"/>
      <c r="B33" s="12"/>
      <c r="E33" s="13"/>
      <c r="F33" s="13"/>
      <c r="G33" s="14"/>
      <c r="H33" s="14"/>
      <c r="J33" s="15" t="str">
        <f>IF($A33="","",IFERROR((F33/E33),0))</f>
        <v/>
      </c>
      <c r="K33" s="16" t="str">
        <f>IF($A33="","",(F33*G33))</f>
        <v/>
      </c>
      <c r="L33" s="16" t="str">
        <f>IF($A33="","",(K33-H33))</f>
        <v/>
      </c>
    </row>
    <row r="34" spans="1:12" x14ac:dyDescent="0.25">
      <c r="A34" s="11"/>
      <c r="B34" s="12"/>
      <c r="E34" s="13"/>
      <c r="F34" s="13"/>
      <c r="G34" s="14"/>
      <c r="H34" s="14"/>
      <c r="J34" s="15" t="str">
        <f>IF($A34="","",IFERROR((F34/E34),0))</f>
        <v/>
      </c>
      <c r="K34" s="16" t="str">
        <f>IF($A34="","",(F34*G34))</f>
        <v/>
      </c>
      <c r="L34" s="16" t="str">
        <f>IF($A34="","",(K34-H34))</f>
        <v/>
      </c>
    </row>
    <row r="35" spans="1:12" x14ac:dyDescent="0.25">
      <c r="A35" s="11"/>
      <c r="B35" s="12"/>
      <c r="E35" s="13"/>
      <c r="F35" s="13"/>
      <c r="G35" s="14"/>
      <c r="H35" s="14"/>
      <c r="J35" s="15" t="str">
        <f>IF($A35="","",IFERROR((F35/E35),0))</f>
        <v/>
      </c>
      <c r="K35" s="16" t="str">
        <f>IF($A35="","",(F35*G35))</f>
        <v/>
      </c>
      <c r="L35" s="16" t="str">
        <f>IF($A35="","",(K35-H35))</f>
        <v/>
      </c>
    </row>
    <row r="36" spans="1:12" x14ac:dyDescent="0.25">
      <c r="A36" s="11"/>
      <c r="B36" s="12"/>
      <c r="E36" s="13"/>
      <c r="F36" s="13"/>
      <c r="G36" s="14"/>
      <c r="H36" s="14"/>
      <c r="J36" s="15" t="str">
        <f>IF($A36="","",IFERROR((F36/E36),0))</f>
        <v/>
      </c>
      <c r="K36" s="16" t="str">
        <f>IF($A36="","",(F36*G36))</f>
        <v/>
      </c>
      <c r="L36" s="16" t="str">
        <f>IF($A36="","",(K36-H36))</f>
        <v/>
      </c>
    </row>
    <row r="37" spans="1:12" x14ac:dyDescent="0.25">
      <c r="A37" s="11"/>
      <c r="B37" s="12"/>
      <c r="E37" s="13"/>
      <c r="F37" s="13"/>
      <c r="G37" s="14"/>
      <c r="H37" s="14"/>
      <c r="J37" s="15" t="str">
        <f>IF($A37="","",IFERROR((F37/E37),0))</f>
        <v/>
      </c>
      <c r="K37" s="16" t="str">
        <f>IF($A37="","",(F37*G37))</f>
        <v/>
      </c>
      <c r="L37" s="16" t="str">
        <f>IF($A37="","",(K37-H37))</f>
        <v/>
      </c>
    </row>
    <row r="38" spans="1:12" x14ac:dyDescent="0.25">
      <c r="A38" s="11"/>
      <c r="B38" s="12"/>
      <c r="E38" s="13"/>
      <c r="F38" s="13"/>
      <c r="G38" s="14"/>
      <c r="H38" s="14"/>
      <c r="J38" s="15" t="str">
        <f>IF($A38="","",IFERROR((F38/E38),0))</f>
        <v/>
      </c>
      <c r="K38" s="16" t="str">
        <f>IF($A38="","",(F38*G38))</f>
        <v/>
      </c>
      <c r="L38" s="16" t="str">
        <f>IF($A38="","",(K38-H38))</f>
        <v/>
      </c>
    </row>
    <row r="39" spans="1:12" x14ac:dyDescent="0.25">
      <c r="A39" s="11"/>
      <c r="B39" s="12"/>
      <c r="E39" s="13"/>
      <c r="F39" s="13"/>
      <c r="G39" s="14"/>
      <c r="H39" s="14"/>
      <c r="J39" s="15" t="str">
        <f>IF($A39="","",IFERROR((F39/E39),0))</f>
        <v/>
      </c>
      <c r="K39" s="16" t="str">
        <f>IF($A39="","",(F39*G39))</f>
        <v/>
      </c>
      <c r="L39" s="16" t="str">
        <f>IF($A39="","",(K39-H39))</f>
        <v/>
      </c>
    </row>
    <row r="40" spans="1:12" x14ac:dyDescent="0.25">
      <c r="A40" s="11"/>
      <c r="B40" s="12"/>
      <c r="E40" s="13"/>
      <c r="F40" s="13"/>
      <c r="G40" s="14"/>
      <c r="H40" s="14"/>
      <c r="J40" s="15" t="str">
        <f>IF($A40="","",IFERROR((F40/E40),0))</f>
        <v/>
      </c>
      <c r="K40" s="16" t="str">
        <f>IF($A40="","",(F40*G40))</f>
        <v/>
      </c>
      <c r="L40" s="16" t="str">
        <f>IF($A40="","",(K40-H40))</f>
        <v/>
      </c>
    </row>
    <row r="41" spans="1:12" x14ac:dyDescent="0.25">
      <c r="A41" s="11"/>
      <c r="B41" s="12"/>
      <c r="E41" s="13"/>
      <c r="F41" s="13"/>
      <c r="G41" s="14"/>
      <c r="H41" s="14"/>
      <c r="J41" s="15" t="str">
        <f>IF($A41="","",IFERROR((F41/E41),0))</f>
        <v/>
      </c>
      <c r="K41" s="16" t="str">
        <f>IF($A41="","",(F41*G41))</f>
        <v/>
      </c>
      <c r="L41" s="16" t="str">
        <f>IF($A41="","",(K41-H41))</f>
        <v/>
      </c>
    </row>
    <row r="42" spans="1:12" x14ac:dyDescent="0.25">
      <c r="A42" s="11"/>
      <c r="B42" s="12"/>
      <c r="E42" s="13"/>
      <c r="F42" s="13"/>
      <c r="G42" s="14"/>
      <c r="H42" s="14"/>
      <c r="J42" s="15" t="str">
        <f>IF($A42="","",IFERROR((F42/E42),0))</f>
        <v/>
      </c>
      <c r="K42" s="16" t="str">
        <f>IF($A42="","",(F42*G42))</f>
        <v/>
      </c>
      <c r="L42" s="16" t="str">
        <f>IF($A42="","",(K42-H42))</f>
        <v/>
      </c>
    </row>
    <row r="43" spans="1:12" x14ac:dyDescent="0.25">
      <c r="A43" s="11"/>
      <c r="B43" s="12"/>
      <c r="E43" s="13"/>
      <c r="F43" s="13"/>
      <c r="G43" s="14"/>
      <c r="H43" s="14"/>
      <c r="J43" s="15" t="str">
        <f>IF($A43="","",IFERROR((F43/E43),0))</f>
        <v/>
      </c>
      <c r="K43" s="16" t="str">
        <f>IF($A43="","",(F43*G43))</f>
        <v/>
      </c>
      <c r="L43" s="16" t="str">
        <f>IF($A43="","",(K43-H43))</f>
        <v/>
      </c>
    </row>
    <row r="44" spans="1:12" x14ac:dyDescent="0.25">
      <c r="A44" s="11"/>
      <c r="B44" s="12"/>
      <c r="E44" s="13"/>
      <c r="F44" s="13"/>
      <c r="G44" s="14"/>
      <c r="H44" s="14"/>
      <c r="J44" s="15" t="str">
        <f>IF($A44="","",IFERROR((F44/E44),0))</f>
        <v/>
      </c>
      <c r="K44" s="16" t="str">
        <f>IF($A44="","",(F44*G44))</f>
        <v/>
      </c>
      <c r="L44" s="16" t="str">
        <f>IF($A44="","",(K44-H44))</f>
        <v/>
      </c>
    </row>
    <row r="45" spans="1:12" x14ac:dyDescent="0.25">
      <c r="A45" s="11"/>
      <c r="B45" s="12"/>
      <c r="E45" s="13"/>
      <c r="F45" s="13"/>
      <c r="G45" s="14"/>
      <c r="H45" s="14"/>
      <c r="J45" s="15" t="str">
        <f>IF($A45="","",IFERROR((F45/E45),0))</f>
        <v/>
      </c>
      <c r="K45" s="16" t="str">
        <f>IF($A45="","",(F45*G45))</f>
        <v/>
      </c>
      <c r="L45" s="16" t="str">
        <f>IF($A45="","",(K45-H45))</f>
        <v/>
      </c>
    </row>
    <row r="46" spans="1:12" x14ac:dyDescent="0.25">
      <c r="A46" s="11"/>
      <c r="B46" s="12"/>
      <c r="E46" s="13"/>
      <c r="F46" s="13"/>
      <c r="G46" s="14"/>
      <c r="H46" s="14"/>
      <c r="J46" s="15" t="str">
        <f>IF($A46="","",IFERROR((F46/E46),0))</f>
        <v/>
      </c>
      <c r="K46" s="16" t="str">
        <f>IF($A46="","",(F46*G46))</f>
        <v/>
      </c>
      <c r="L46" s="16" t="str">
        <f>IF($A46="","",(K46-H46))</f>
        <v/>
      </c>
    </row>
    <row r="47" spans="1:12" x14ac:dyDescent="0.25">
      <c r="A47" s="11"/>
      <c r="B47" s="12"/>
      <c r="E47" s="13"/>
      <c r="F47" s="13"/>
      <c r="G47" s="14"/>
      <c r="H47" s="14"/>
      <c r="J47" s="15" t="str">
        <f>IF($A47="","",IFERROR((F47/E47),0))</f>
        <v/>
      </c>
      <c r="K47" s="16" t="str">
        <f>IF($A47="","",(F47*G47))</f>
        <v/>
      </c>
      <c r="L47" s="16" t="str">
        <f>IF($A47="","",(K47-H47))</f>
        <v/>
      </c>
    </row>
    <row r="48" spans="1:12" x14ac:dyDescent="0.25">
      <c r="A48" s="11"/>
      <c r="B48" s="12"/>
      <c r="E48" s="13"/>
      <c r="F48" s="13"/>
      <c r="G48" s="14"/>
      <c r="H48" s="14"/>
      <c r="J48" s="15" t="str">
        <f>IF($A48="","",IFERROR((F48/E48),0))</f>
        <v/>
      </c>
      <c r="K48" s="16" t="str">
        <f>IF($A48="","",(F48*G48))</f>
        <v/>
      </c>
      <c r="L48" s="16" t="str">
        <f>IF($A48="","",(K48-H48))</f>
        <v/>
      </c>
    </row>
    <row r="49" spans="1:12" x14ac:dyDescent="0.25">
      <c r="A49" s="11"/>
      <c r="B49" s="12"/>
      <c r="E49" s="13"/>
      <c r="F49" s="13"/>
      <c r="G49" s="14"/>
      <c r="H49" s="14"/>
      <c r="J49" s="15" t="str">
        <f>IF($A49="","",IFERROR((F49/E49),0))</f>
        <v/>
      </c>
      <c r="K49" s="16" t="str">
        <f>IF($A49="","",(F49*G49))</f>
        <v/>
      </c>
      <c r="L49" s="16" t="str">
        <f>IF($A49="","",(K49-H49))</f>
        <v/>
      </c>
    </row>
    <row r="50" spans="1:12" x14ac:dyDescent="0.25">
      <c r="A50" s="11"/>
      <c r="B50" s="12"/>
      <c r="E50" s="13"/>
      <c r="F50" s="13"/>
      <c r="G50" s="14"/>
      <c r="H50" s="14"/>
      <c r="J50" s="15" t="str">
        <f>IF($A50="","",IFERROR((F50/E50),0))</f>
        <v/>
      </c>
      <c r="K50" s="16" t="str">
        <f>IF($A50="","",(F50*G50))</f>
        <v/>
      </c>
      <c r="L50" s="16" t="str">
        <f>IF($A50="","",(K50-H50))</f>
        <v/>
      </c>
    </row>
    <row r="51" spans="1:12" x14ac:dyDescent="0.25">
      <c r="A51" s="11"/>
      <c r="B51" s="12"/>
      <c r="E51" s="13"/>
      <c r="F51" s="13"/>
      <c r="G51" s="14"/>
      <c r="H51" s="14"/>
      <c r="J51" s="15" t="str">
        <f>IF($A51="","",IFERROR((F51/E51),0))</f>
        <v/>
      </c>
      <c r="K51" s="16" t="str">
        <f>IF($A51="","",(F51*G51))</f>
        <v/>
      </c>
      <c r="L51" s="16" t="str">
        <f>IF($A51="","",(K51-H51))</f>
        <v/>
      </c>
    </row>
    <row r="52" spans="1:12" x14ac:dyDescent="0.25">
      <c r="A52" s="11"/>
      <c r="B52" s="12"/>
      <c r="E52" s="13"/>
      <c r="F52" s="13"/>
      <c r="G52" s="14"/>
      <c r="H52" s="14"/>
      <c r="J52" s="15" t="str">
        <f>IF($A52="","",IFERROR((F52/E52),0))</f>
        <v/>
      </c>
      <c r="K52" s="16" t="str">
        <f>IF($A52="","",(F52*G52))</f>
        <v/>
      </c>
      <c r="L52" s="16" t="str">
        <f>IF($A52="","",(K52-H52))</f>
        <v/>
      </c>
    </row>
    <row r="53" spans="1:12" x14ac:dyDescent="0.25">
      <c r="A53" s="11"/>
      <c r="B53" s="12"/>
      <c r="E53" s="13"/>
      <c r="F53" s="13"/>
      <c r="G53" s="14"/>
      <c r="H53" s="14"/>
      <c r="J53" s="15" t="str">
        <f>IF($A53="","",IFERROR((F53/E53),0))</f>
        <v/>
      </c>
      <c r="K53" s="16" t="str">
        <f>IF($A53="","",(F53*G53))</f>
        <v/>
      </c>
      <c r="L53" s="16" t="str">
        <f>IF($A53="","",(K53-H53))</f>
        <v/>
      </c>
    </row>
    <row r="54" spans="1:12" x14ac:dyDescent="0.25">
      <c r="A54" s="11"/>
      <c r="B54" s="12"/>
      <c r="E54" s="13"/>
      <c r="F54" s="13"/>
      <c r="G54" s="14"/>
      <c r="H54" s="14"/>
      <c r="J54" s="15" t="str">
        <f>IF($A54="","",IFERROR((F54/E54),0))</f>
        <v/>
      </c>
      <c r="K54" s="16" t="str">
        <f>IF($A54="","",(F54*G54))</f>
        <v/>
      </c>
      <c r="L54" s="16" t="str">
        <f>IF($A54="","",(K54-H54))</f>
        <v/>
      </c>
    </row>
    <row r="55" spans="1:12" x14ac:dyDescent="0.25">
      <c r="A55" s="11"/>
      <c r="B55" s="12"/>
      <c r="E55" s="13"/>
      <c r="F55" s="13"/>
      <c r="G55" s="14"/>
      <c r="H55" s="14"/>
      <c r="J55" s="15" t="str">
        <f>IF($A55="","",IFERROR((F55/E55),0))</f>
        <v/>
      </c>
      <c r="K55" s="16" t="str">
        <f>IF($A55="","",(F55*G55))</f>
        <v/>
      </c>
      <c r="L55" s="16" t="str">
        <f>IF($A55="","",(K55-H55))</f>
        <v/>
      </c>
    </row>
    <row r="56" spans="1:12" x14ac:dyDescent="0.25">
      <c r="A56" s="11"/>
      <c r="B56" s="12"/>
      <c r="E56" s="13"/>
      <c r="F56" s="13"/>
      <c r="G56" s="14"/>
      <c r="H56" s="14"/>
      <c r="J56" s="15" t="str">
        <f>IF($A56="","",IFERROR((F56/E56),0))</f>
        <v/>
      </c>
      <c r="K56" s="16" t="str">
        <f>IF($A56="","",(F56*G56))</f>
        <v/>
      </c>
      <c r="L56" s="16" t="str">
        <f>IF($A56="","",(K56-H56))</f>
        <v/>
      </c>
    </row>
    <row r="57" spans="1:12" x14ac:dyDescent="0.25">
      <c r="A57" s="11"/>
      <c r="B57" s="12"/>
      <c r="E57" s="13"/>
      <c r="F57" s="13"/>
      <c r="G57" s="14"/>
      <c r="H57" s="14"/>
      <c r="J57" s="15" t="str">
        <f>IF($A57="","",IFERROR((F57/E57),0))</f>
        <v/>
      </c>
      <c r="K57" s="16" t="str">
        <f>IF($A57="","",(F57*G57))</f>
        <v/>
      </c>
      <c r="L57" s="16" t="str">
        <f>IF($A57="","",(K57-H57))</f>
        <v/>
      </c>
    </row>
    <row r="58" spans="1:12" x14ac:dyDescent="0.25">
      <c r="A58" s="11"/>
      <c r="B58" s="12"/>
      <c r="E58" s="13"/>
      <c r="F58" s="13"/>
      <c r="G58" s="14"/>
      <c r="H58" s="14"/>
      <c r="J58" s="15" t="str">
        <f>IF($A58="","",IFERROR((F58/E58),0))</f>
        <v/>
      </c>
      <c r="K58" s="16" t="str">
        <f>IF($A58="","",(F58*G58))</f>
        <v/>
      </c>
      <c r="L58" s="16" t="str">
        <f>IF($A58="","",(K58-H58))</f>
        <v/>
      </c>
    </row>
    <row r="59" spans="1:12" x14ac:dyDescent="0.25">
      <c r="A59" s="11"/>
      <c r="B59" s="12"/>
      <c r="E59" s="13"/>
      <c r="F59" s="13"/>
      <c r="G59" s="14"/>
      <c r="H59" s="14"/>
      <c r="J59" s="15" t="str">
        <f>IF($A59="","",IFERROR((F59/E59),0))</f>
        <v/>
      </c>
      <c r="K59" s="16" t="str">
        <f>IF($A59="","",(F59*G59))</f>
        <v/>
      </c>
      <c r="L59" s="16" t="str">
        <f>IF($A59="","",(K59-H59))</f>
        <v/>
      </c>
    </row>
    <row r="60" spans="1:12" x14ac:dyDescent="0.25">
      <c r="A60" s="11"/>
      <c r="B60" s="12"/>
      <c r="E60" s="13"/>
      <c r="F60" s="13"/>
      <c r="G60" s="14"/>
      <c r="H60" s="14"/>
      <c r="J60" s="15" t="str">
        <f>IF($A60="","",IFERROR((F60/E60),0))</f>
        <v/>
      </c>
      <c r="K60" s="16" t="str">
        <f>IF($A60="","",(F60*G60))</f>
        <v/>
      </c>
      <c r="L60" s="16" t="str">
        <f>IF($A60="","",(K60-H60))</f>
        <v/>
      </c>
    </row>
    <row r="61" spans="1:12" x14ac:dyDescent="0.25">
      <c r="A61" s="11"/>
      <c r="B61" s="12"/>
      <c r="E61" s="13"/>
      <c r="F61" s="13"/>
      <c r="G61" s="14"/>
      <c r="H61" s="14"/>
      <c r="J61" s="15" t="str">
        <f>IF($A61="","",IFERROR((F61/E61),0))</f>
        <v/>
      </c>
      <c r="K61" s="16" t="str">
        <f>IF($A61="","",(F61*G61))</f>
        <v/>
      </c>
      <c r="L61" s="16" t="str">
        <f>IF($A61="","",(K61-H61))</f>
        <v/>
      </c>
    </row>
    <row r="62" spans="1:12" x14ac:dyDescent="0.25">
      <c r="A62" s="11"/>
      <c r="B62" s="12"/>
      <c r="E62" s="13"/>
      <c r="F62" s="13"/>
      <c r="G62" s="14"/>
      <c r="H62" s="14"/>
      <c r="J62" s="15" t="str">
        <f>IF($A62="","",IFERROR((F62/E62),0))</f>
        <v/>
      </c>
      <c r="K62" s="16" t="str">
        <f>IF($A62="","",(F62*G62))</f>
        <v/>
      </c>
      <c r="L62" s="16" t="str">
        <f>IF($A62="","",(K62-H62))</f>
        <v/>
      </c>
    </row>
    <row r="63" spans="1:12" x14ac:dyDescent="0.25">
      <c r="A63" s="11"/>
      <c r="B63" s="12"/>
      <c r="E63" s="13"/>
      <c r="F63" s="13"/>
      <c r="G63" s="14"/>
      <c r="H63" s="14"/>
      <c r="J63" s="15" t="str">
        <f>IF($A63="","",IFERROR((F63/E63),0))</f>
        <v/>
      </c>
      <c r="K63" s="16" t="str">
        <f>IF($A63="","",(F63*G63))</f>
        <v/>
      </c>
      <c r="L63" s="16" t="str">
        <f>IF($A63="","",(K63-H63))</f>
        <v/>
      </c>
    </row>
    <row r="64" spans="1:12" x14ac:dyDescent="0.25">
      <c r="A64" s="11"/>
      <c r="B64" s="12"/>
      <c r="E64" s="13"/>
      <c r="F64" s="13"/>
      <c r="G64" s="14"/>
      <c r="H64" s="14"/>
      <c r="J64" s="15" t="str">
        <f>IF($A64="","",IFERROR((F64/E64),0))</f>
        <v/>
      </c>
      <c r="K64" s="16" t="str">
        <f>IF($A64="","",(F64*G64))</f>
        <v/>
      </c>
      <c r="L64" s="16" t="str">
        <f>IF($A64="","",(K64-H64))</f>
        <v/>
      </c>
    </row>
    <row r="65" spans="1:12" x14ac:dyDescent="0.25">
      <c r="A65" s="11"/>
      <c r="B65" s="12"/>
      <c r="E65" s="13"/>
      <c r="F65" s="13"/>
      <c r="G65" s="14"/>
      <c r="H65" s="14"/>
      <c r="J65" s="15" t="str">
        <f>IF($A65="","",IFERROR((F65/E65),0))</f>
        <v/>
      </c>
      <c r="K65" s="16" t="str">
        <f>IF($A65="","",(F65*G65))</f>
        <v/>
      </c>
      <c r="L65" s="16" t="str">
        <f>IF($A65="","",(K65-H65))</f>
        <v/>
      </c>
    </row>
    <row r="66" spans="1:12" x14ac:dyDescent="0.25">
      <c r="A66" s="11"/>
      <c r="B66" s="12"/>
      <c r="E66" s="13"/>
      <c r="F66" s="13"/>
      <c r="G66" s="14"/>
      <c r="H66" s="14"/>
      <c r="J66" s="15" t="str">
        <f>IF($A66="","",IFERROR((F66/E66),0))</f>
        <v/>
      </c>
      <c r="K66" s="16" t="str">
        <f>IF($A66="","",(F66*G66))</f>
        <v/>
      </c>
      <c r="L66" s="16" t="str">
        <f>IF($A66="","",(K66-H66))</f>
        <v/>
      </c>
    </row>
    <row r="67" spans="1:12" x14ac:dyDescent="0.25">
      <c r="A67" s="11"/>
      <c r="B67" s="12"/>
      <c r="E67" s="13"/>
      <c r="F67" s="13"/>
      <c r="G67" s="14"/>
      <c r="H67" s="14"/>
      <c r="J67" s="15" t="str">
        <f>IF($A67="","",IFERROR((F67/E67),0))</f>
        <v/>
      </c>
      <c r="K67" s="16" t="str">
        <f>IF($A67="","",(F67*G67))</f>
        <v/>
      </c>
      <c r="L67" s="16" t="str">
        <f>IF($A67="","",(K67-H67))</f>
        <v/>
      </c>
    </row>
    <row r="68" spans="1:12" x14ac:dyDescent="0.25">
      <c r="A68" s="11"/>
      <c r="B68" s="12"/>
      <c r="E68" s="13"/>
      <c r="F68" s="13"/>
      <c r="G68" s="14"/>
      <c r="H68" s="14"/>
      <c r="J68" s="15" t="str">
        <f>IF($A68="","",IFERROR((F68/E68),0))</f>
        <v/>
      </c>
      <c r="K68" s="16" t="str">
        <f>IF($A68="","",(F68*G68))</f>
        <v/>
      </c>
      <c r="L68" s="16" t="str">
        <f>IF($A68="","",(K68-H68))</f>
        <v/>
      </c>
    </row>
    <row r="69" spans="1:12" x14ac:dyDescent="0.25">
      <c r="A69" s="11"/>
      <c r="B69" s="12"/>
      <c r="E69" s="13"/>
      <c r="F69" s="13"/>
      <c r="G69" s="14"/>
      <c r="H69" s="14"/>
      <c r="J69" s="15" t="str">
        <f>IF($A69="","",IFERROR((F69/E69),0))</f>
        <v/>
      </c>
      <c r="K69" s="16" t="str">
        <f>IF($A69="","",(F69*G69))</f>
        <v/>
      </c>
      <c r="L69" s="16" t="str">
        <f>IF($A69="","",(K69-H69))</f>
        <v/>
      </c>
    </row>
    <row r="70" spans="1:12" x14ac:dyDescent="0.25">
      <c r="A70" s="11"/>
      <c r="B70" s="12"/>
      <c r="E70" s="13"/>
      <c r="F70" s="13"/>
      <c r="G70" s="14"/>
      <c r="H70" s="14"/>
      <c r="J70" s="15" t="str">
        <f>IF($A70="","",IFERROR((F70/E70),0))</f>
        <v/>
      </c>
      <c r="K70" s="16" t="str">
        <f>IF($A70="","",(F70*G70))</f>
        <v/>
      </c>
      <c r="L70" s="16" t="str">
        <f>IF($A70="","",(K70-H70))</f>
        <v/>
      </c>
    </row>
    <row r="71" spans="1:12" x14ac:dyDescent="0.25">
      <c r="A71" s="11"/>
      <c r="B71" s="12"/>
      <c r="E71" s="13"/>
      <c r="F71" s="13"/>
      <c r="G71" s="14"/>
      <c r="H71" s="14"/>
      <c r="J71" s="15" t="str">
        <f>IF($A71="","",IFERROR((F71/E71),0))</f>
        <v/>
      </c>
      <c r="K71" s="16" t="str">
        <f>IF($A71="","",(F71*G71))</f>
        <v/>
      </c>
      <c r="L71" s="16" t="str">
        <f>IF($A71="","",(K71-H71))</f>
        <v/>
      </c>
    </row>
    <row r="72" spans="1:12" x14ac:dyDescent="0.25">
      <c r="A72" s="11"/>
      <c r="B72" s="12"/>
      <c r="E72" s="13"/>
      <c r="F72" s="13"/>
      <c r="G72" s="14"/>
      <c r="H72" s="14"/>
      <c r="J72" s="15" t="str">
        <f>IF($A72="","",IFERROR((F72/E72),0))</f>
        <v/>
      </c>
      <c r="K72" s="16" t="str">
        <f>IF($A72="","",(F72*G72))</f>
        <v/>
      </c>
      <c r="L72" s="16" t="str">
        <f>IF($A72="","",(K72-H72))</f>
        <v/>
      </c>
    </row>
    <row r="73" spans="1:12" x14ac:dyDescent="0.25">
      <c r="A73" s="11"/>
      <c r="B73" s="12"/>
      <c r="E73" s="13"/>
      <c r="F73" s="13"/>
      <c r="G73" s="14"/>
      <c r="H73" s="14"/>
      <c r="J73" s="15" t="str">
        <f>IF($A73="","",IFERROR((F73/E73),0))</f>
        <v/>
      </c>
      <c r="K73" s="16" t="str">
        <f>IF($A73="","",(F73*G73))</f>
        <v/>
      </c>
      <c r="L73" s="16" t="str">
        <f>IF($A73="","",(K73-H73))</f>
        <v/>
      </c>
    </row>
    <row r="74" spans="1:12" x14ac:dyDescent="0.25">
      <c r="A74" s="11"/>
      <c r="B74" s="12"/>
      <c r="E74" s="13"/>
      <c r="F74" s="13"/>
      <c r="G74" s="14"/>
      <c r="H74" s="14"/>
      <c r="J74" s="15" t="str">
        <f>IF($A74="","",IFERROR((F74/E74),0))</f>
        <v/>
      </c>
      <c r="K74" s="16" t="str">
        <f>IF($A74="","",(F74*G74))</f>
        <v/>
      </c>
      <c r="L74" s="16" t="str">
        <f>IF($A74="","",(K74-H74))</f>
        <v/>
      </c>
    </row>
    <row r="75" spans="1:12" x14ac:dyDescent="0.25">
      <c r="A75" s="11"/>
      <c r="B75" s="12"/>
      <c r="E75" s="13"/>
      <c r="F75" s="13"/>
      <c r="G75" s="14"/>
      <c r="H75" s="14"/>
      <c r="J75" s="15" t="str">
        <f>IF($A75="","",IFERROR((F75/E75),0))</f>
        <v/>
      </c>
      <c r="K75" s="16" t="str">
        <f>IF($A75="","",(F75*G75))</f>
        <v/>
      </c>
      <c r="L75" s="16" t="str">
        <f>IF($A75="","",(K75-H75))</f>
        <v/>
      </c>
    </row>
    <row r="76" spans="1:12" x14ac:dyDescent="0.25">
      <c r="A76" s="11"/>
      <c r="B76" s="12"/>
      <c r="E76" s="13"/>
      <c r="F76" s="13"/>
      <c r="G76" s="14"/>
      <c r="H76" s="14"/>
      <c r="J76" s="15" t="str">
        <f>IF($A76="","",IFERROR((F76/E76),0))</f>
        <v/>
      </c>
      <c r="K76" s="16" t="str">
        <f>IF($A76="","",(F76*G76))</f>
        <v/>
      </c>
      <c r="L76" s="16" t="str">
        <f>IF($A76="","",(K76-H76))</f>
        <v/>
      </c>
    </row>
    <row r="77" spans="1:12" x14ac:dyDescent="0.25">
      <c r="A77" s="11"/>
      <c r="B77" s="12"/>
      <c r="E77" s="13"/>
      <c r="F77" s="13"/>
      <c r="G77" s="14"/>
      <c r="H77" s="14"/>
      <c r="J77" s="15" t="str">
        <f>IF($A77="","",IFERROR((F77/E77),0))</f>
        <v/>
      </c>
      <c r="K77" s="16" t="str">
        <f>IF($A77="","",(F77*G77))</f>
        <v/>
      </c>
      <c r="L77" s="16" t="str">
        <f>IF($A77="","",(K77-H77))</f>
        <v/>
      </c>
    </row>
    <row r="78" spans="1:12" x14ac:dyDescent="0.25">
      <c r="A78" s="11"/>
      <c r="B78" s="12"/>
      <c r="E78" s="13"/>
      <c r="F78" s="13"/>
      <c r="G78" s="14"/>
      <c r="H78" s="14"/>
      <c r="J78" s="15" t="str">
        <f>IF($A78="","",IFERROR((F78/E78),0))</f>
        <v/>
      </c>
      <c r="K78" s="16" t="str">
        <f>IF($A78="","",(F78*G78))</f>
        <v/>
      </c>
      <c r="L78" s="16" t="str">
        <f>IF($A78="","",(K78-H78))</f>
        <v/>
      </c>
    </row>
    <row r="79" spans="1:12" x14ac:dyDescent="0.25">
      <c r="A79" s="11"/>
      <c r="B79" s="12"/>
      <c r="E79" s="13"/>
      <c r="F79" s="13"/>
      <c r="G79" s="14"/>
      <c r="H79" s="14"/>
      <c r="J79" s="15" t="str">
        <f>IF($A79="","",IFERROR((F79/E79),0))</f>
        <v/>
      </c>
      <c r="K79" s="16" t="str">
        <f>IF($A79="","",(F79*G79))</f>
        <v/>
      </c>
      <c r="L79" s="16" t="str">
        <f>IF($A79="","",(K79-H79))</f>
        <v/>
      </c>
    </row>
    <row r="80" spans="1:12" x14ac:dyDescent="0.25">
      <c r="A80" s="11"/>
      <c r="B80" s="12"/>
      <c r="E80" s="13"/>
      <c r="F80" s="13"/>
      <c r="G80" s="14"/>
      <c r="H80" s="14"/>
      <c r="J80" s="15" t="str">
        <f>IF($A80="","",IFERROR((F80/E80),0))</f>
        <v/>
      </c>
      <c r="K80" s="16" t="str">
        <f>IF($A80="","",(F80*G80))</f>
        <v/>
      </c>
      <c r="L80" s="16" t="str">
        <f>IF($A80="","",(K80-H80))</f>
        <v/>
      </c>
    </row>
    <row r="81" spans="1:12" x14ac:dyDescent="0.25">
      <c r="A81" s="11"/>
      <c r="B81" s="12"/>
      <c r="E81" s="13"/>
      <c r="F81" s="13"/>
      <c r="G81" s="14"/>
      <c r="H81" s="14"/>
      <c r="J81" s="15" t="str">
        <f>IF($A81="","",IFERROR((F81/E81),0))</f>
        <v/>
      </c>
      <c r="K81" s="16" t="str">
        <f>IF($A81="","",(F81*G81))</f>
        <v/>
      </c>
      <c r="L81" s="16" t="str">
        <f>IF($A81="","",(K81-H81))</f>
        <v/>
      </c>
    </row>
    <row r="82" spans="1:12" x14ac:dyDescent="0.25">
      <c r="A82" s="11"/>
      <c r="B82" s="12"/>
      <c r="E82" s="13"/>
      <c r="F82" s="13"/>
      <c r="G82" s="14"/>
      <c r="H82" s="14"/>
      <c r="J82" s="15" t="str">
        <f>IF($A82="","",IFERROR((F82/E82),0))</f>
        <v/>
      </c>
      <c r="K82" s="16" t="str">
        <f>IF($A82="","",(F82*G82))</f>
        <v/>
      </c>
      <c r="L82" s="16" t="str">
        <f>IF($A82="","",(K82-H82))</f>
        <v/>
      </c>
    </row>
    <row r="83" spans="1:12" x14ac:dyDescent="0.25">
      <c r="A83" s="11"/>
      <c r="B83" s="12"/>
      <c r="E83" s="13"/>
      <c r="F83" s="13"/>
      <c r="G83" s="14"/>
      <c r="H83" s="14"/>
      <c r="J83" s="15" t="str">
        <f>IF($A83="","",IFERROR((F83/E83),0))</f>
        <v/>
      </c>
      <c r="K83" s="16" t="str">
        <f>IF($A83="","",(F83*G83))</f>
        <v/>
      </c>
      <c r="L83" s="16" t="str">
        <f>IF($A83="","",(K83-H83))</f>
        <v/>
      </c>
    </row>
    <row r="84" spans="1:12" x14ac:dyDescent="0.25">
      <c r="A84" s="11"/>
      <c r="B84" s="12"/>
      <c r="E84" s="13"/>
      <c r="F84" s="13"/>
      <c r="G84" s="14"/>
      <c r="H84" s="14"/>
      <c r="J84" s="15" t="str">
        <f>IF($A84="","",IFERROR((F84/E84),0))</f>
        <v/>
      </c>
      <c r="K84" s="16" t="str">
        <f>IF($A84="","",(F84*G84))</f>
        <v/>
      </c>
      <c r="L84" s="16" t="str">
        <f>IF($A84="","",(K84-H84))</f>
        <v/>
      </c>
    </row>
    <row r="85" spans="1:12" x14ac:dyDescent="0.25">
      <c r="A85" s="11"/>
      <c r="B85" s="12"/>
      <c r="E85" s="13"/>
      <c r="F85" s="13"/>
      <c r="G85" s="14"/>
      <c r="H85" s="14"/>
      <c r="J85" s="15" t="str">
        <f>IF($A85="","",IFERROR((F85/E85),0))</f>
        <v/>
      </c>
      <c r="K85" s="16" t="str">
        <f>IF($A85="","",(F85*G85))</f>
        <v/>
      </c>
      <c r="L85" s="16" t="str">
        <f>IF($A85="","",(K85-H85))</f>
        <v/>
      </c>
    </row>
    <row r="86" spans="1:12" x14ac:dyDescent="0.25">
      <c r="A86" s="11"/>
      <c r="B86" s="12"/>
      <c r="E86" s="13"/>
      <c r="F86" s="13"/>
      <c r="G86" s="14"/>
      <c r="H86" s="14"/>
      <c r="J86" s="15" t="str">
        <f>IF($A86="","",IFERROR((F86/E86),0))</f>
        <v/>
      </c>
      <c r="K86" s="16" t="str">
        <f>IF($A86="","",(F86*G86))</f>
        <v/>
      </c>
      <c r="L86" s="16" t="str">
        <f>IF($A86="","",(K86-H86))</f>
        <v/>
      </c>
    </row>
    <row r="87" spans="1:12" x14ac:dyDescent="0.25">
      <c r="A87" s="11"/>
      <c r="B87" s="12"/>
      <c r="E87" s="13"/>
      <c r="F87" s="13"/>
      <c r="G87" s="14"/>
      <c r="H87" s="14"/>
      <c r="J87" s="15" t="str">
        <f>IF($A87="","",IFERROR((F87/E87),0))</f>
        <v/>
      </c>
      <c r="K87" s="16" t="str">
        <f>IF($A87="","",(F87*G87))</f>
        <v/>
      </c>
      <c r="L87" s="16" t="str">
        <f>IF($A87="","",(K87-H87))</f>
        <v/>
      </c>
    </row>
    <row r="88" spans="1:12" x14ac:dyDescent="0.25">
      <c r="A88" s="11"/>
      <c r="B88" s="12"/>
      <c r="E88" s="13"/>
      <c r="F88" s="13"/>
      <c r="G88" s="14"/>
      <c r="H88" s="14"/>
      <c r="J88" s="15" t="str">
        <f>IF($A88="","",IFERROR((F88/E88),0))</f>
        <v/>
      </c>
      <c r="K88" s="16" t="str">
        <f>IF($A88="","",(F88*G88))</f>
        <v/>
      </c>
      <c r="L88" s="16" t="str">
        <f>IF($A88="","",(K88-H88))</f>
        <v/>
      </c>
    </row>
    <row r="89" spans="1:12" x14ac:dyDescent="0.25">
      <c r="A89" s="11"/>
      <c r="B89" s="12"/>
      <c r="E89" s="13"/>
      <c r="F89" s="13"/>
      <c r="G89" s="14"/>
      <c r="H89" s="14"/>
      <c r="J89" s="15" t="str">
        <f>IF($A89="","",IFERROR((F89/E89),0))</f>
        <v/>
      </c>
      <c r="K89" s="16" t="str">
        <f>IF($A89="","",(F89*G89))</f>
        <v/>
      </c>
      <c r="L89" s="16" t="str">
        <f>IF($A89="","",(K89-H89))</f>
        <v/>
      </c>
    </row>
    <row r="90" spans="1:12" x14ac:dyDescent="0.25">
      <c r="A90" s="11"/>
      <c r="B90" s="12"/>
      <c r="E90" s="13"/>
      <c r="F90" s="13"/>
      <c r="G90" s="14"/>
      <c r="H90" s="14"/>
      <c r="J90" s="15" t="str">
        <f>IF($A90="","",IFERROR((F90/E90),0))</f>
        <v/>
      </c>
      <c r="K90" s="16" t="str">
        <f>IF($A90="","",(F90*G90))</f>
        <v/>
      </c>
      <c r="L90" s="16" t="str">
        <f>IF($A90="","",(K90-H90))</f>
        <v/>
      </c>
    </row>
    <row r="91" spans="1:12" x14ac:dyDescent="0.25">
      <c r="A91" s="11"/>
      <c r="B91" s="12"/>
      <c r="E91" s="13"/>
      <c r="F91" s="13"/>
      <c r="G91" s="14"/>
      <c r="H91" s="14"/>
      <c r="J91" s="15" t="str">
        <f>IF($A91="","",IFERROR((F91/E91),0))</f>
        <v/>
      </c>
      <c r="K91" s="16" t="str">
        <f>IF($A91="","",(F91*G91))</f>
        <v/>
      </c>
      <c r="L91" s="16" t="str">
        <f>IF($A91="","",(K91-H91))</f>
        <v/>
      </c>
    </row>
    <row r="92" spans="1:12" x14ac:dyDescent="0.25">
      <c r="A92" s="11"/>
      <c r="B92" s="12"/>
      <c r="E92" s="13"/>
      <c r="F92" s="13"/>
      <c r="G92" s="14"/>
      <c r="H92" s="14"/>
      <c r="J92" s="15" t="str">
        <f>IF($A92="","",IFERROR((F92/E92),0))</f>
        <v/>
      </c>
      <c r="K92" s="16" t="str">
        <f>IF($A92="","",(F92*G92))</f>
        <v/>
      </c>
      <c r="L92" s="16" t="str">
        <f>IF($A92="","",(K92-H92))</f>
        <v/>
      </c>
    </row>
    <row r="93" spans="1:12" x14ac:dyDescent="0.25">
      <c r="A93" s="11"/>
      <c r="B93" s="12"/>
      <c r="E93" s="13"/>
      <c r="F93" s="13"/>
      <c r="G93" s="14"/>
      <c r="H93" s="14"/>
      <c r="J93" s="15" t="str">
        <f>IF($A93="","",IFERROR((F93/E93),0))</f>
        <v/>
      </c>
      <c r="K93" s="16" t="str">
        <f>IF($A93="","",(F93*G93))</f>
        <v/>
      </c>
      <c r="L93" s="16" t="str">
        <f>IF($A93="","",(K93-H93))</f>
        <v/>
      </c>
    </row>
    <row r="94" spans="1:12" x14ac:dyDescent="0.25">
      <c r="A94" s="11"/>
      <c r="B94" s="12"/>
      <c r="E94" s="13"/>
      <c r="F94" s="13"/>
      <c r="G94" s="14"/>
      <c r="H94" s="14"/>
      <c r="J94" s="15" t="str">
        <f>IF($A94="","",IFERROR((F94/E94),0))</f>
        <v/>
      </c>
      <c r="K94" s="16" t="str">
        <f>IF($A94="","",(F94*G94))</f>
        <v/>
      </c>
      <c r="L94" s="16" t="str">
        <f>IF($A94="","",(K94-H94))</f>
        <v/>
      </c>
    </row>
    <row r="95" spans="1:12" x14ac:dyDescent="0.25">
      <c r="A95" s="11"/>
      <c r="B95" s="12"/>
      <c r="E95" s="13"/>
      <c r="F95" s="13"/>
      <c r="G95" s="14"/>
      <c r="H95" s="14"/>
      <c r="J95" s="15" t="str">
        <f>IF($A95="","",IFERROR((F95/E95),0))</f>
        <v/>
      </c>
      <c r="K95" s="16" t="str">
        <f>IF($A95="","",(F95*G95))</f>
        <v/>
      </c>
      <c r="L95" s="16" t="str">
        <f>IF($A95="","",(K95-H95))</f>
        <v/>
      </c>
    </row>
    <row r="96" spans="1:12" x14ac:dyDescent="0.25">
      <c r="A96" s="11"/>
      <c r="B96" s="12"/>
      <c r="E96" s="13"/>
      <c r="F96" s="13"/>
      <c r="G96" s="14"/>
      <c r="H96" s="14"/>
      <c r="J96" s="15" t="str">
        <f>IF($A96="","",IFERROR((F96/E96),0))</f>
        <v/>
      </c>
      <c r="K96" s="16" t="str">
        <f>IF($A96="","",(F96*G96))</f>
        <v/>
      </c>
      <c r="L96" s="16" t="str">
        <f>IF($A96="","",(K96-H96))</f>
        <v/>
      </c>
    </row>
    <row r="97" spans="1:12" x14ac:dyDescent="0.25">
      <c r="A97" s="11"/>
      <c r="B97" s="12"/>
      <c r="E97" s="13"/>
      <c r="F97" s="13"/>
      <c r="G97" s="14"/>
      <c r="H97" s="14"/>
      <c r="J97" s="15" t="str">
        <f>IF($A97="","",IFERROR((F97/E97),0))</f>
        <v/>
      </c>
      <c r="K97" s="16" t="str">
        <f>IF($A97="","",(F97*G97))</f>
        <v/>
      </c>
      <c r="L97" s="16" t="str">
        <f>IF($A97="","",(K97-H97))</f>
        <v/>
      </c>
    </row>
    <row r="98" spans="1:12" x14ac:dyDescent="0.25">
      <c r="A98" s="11"/>
      <c r="B98" s="12"/>
      <c r="E98" s="13"/>
      <c r="F98" s="13"/>
      <c r="G98" s="14"/>
      <c r="H98" s="14"/>
      <c r="J98" s="15" t="str">
        <f>IF($A98="","",IFERROR((F98/E98),0))</f>
        <v/>
      </c>
      <c r="K98" s="16" t="str">
        <f>IF($A98="","",(F98*G98))</f>
        <v/>
      </c>
      <c r="L98" s="16" t="str">
        <f>IF($A98="","",(K98-H98))</f>
        <v/>
      </c>
    </row>
    <row r="99" spans="1:12" x14ac:dyDescent="0.25">
      <c r="A99" s="11"/>
      <c r="B99" s="12"/>
      <c r="E99" s="13"/>
      <c r="F99" s="13"/>
      <c r="G99" s="14"/>
      <c r="H99" s="14"/>
      <c r="J99" s="15" t="str">
        <f>IF($A99="","",IFERROR((F99/E99),0))</f>
        <v/>
      </c>
      <c r="K99" s="16" t="str">
        <f>IF($A99="","",(F99*G99))</f>
        <v/>
      </c>
      <c r="L99" s="16" t="str">
        <f>IF($A99="","",(K99-H99))</f>
        <v/>
      </c>
    </row>
    <row r="100" spans="1:12" x14ac:dyDescent="0.25">
      <c r="A100" s="11"/>
      <c r="B100" s="12"/>
      <c r="E100" s="13"/>
      <c r="F100" s="13"/>
      <c r="G100" s="14"/>
      <c r="H100" s="14"/>
      <c r="J100" s="15" t="str">
        <f>IF($A100="","",IFERROR((F100/E100),0))</f>
        <v/>
      </c>
      <c r="K100" s="16" t="str">
        <f>IF($A100="","",(F100*G100))</f>
        <v/>
      </c>
      <c r="L100" s="16" t="str">
        <f>IF($A100="","",(K100-H100))</f>
        <v/>
      </c>
    </row>
    <row r="101" spans="1:12" x14ac:dyDescent="0.25">
      <c r="A101" s="11"/>
      <c r="B101" s="12"/>
      <c r="E101" s="13"/>
      <c r="F101" s="13"/>
      <c r="G101" s="14"/>
      <c r="H101" s="14"/>
      <c r="J101" s="15" t="str">
        <f>IF($A101="","",IFERROR((F101/E101),0))</f>
        <v/>
      </c>
      <c r="K101" s="16" t="str">
        <f>IF($A101="","",(F101*G101))</f>
        <v/>
      </c>
      <c r="L101" s="16" t="str">
        <f>IF($A101="","",(K101-H101))</f>
        <v/>
      </c>
    </row>
    <row r="102" spans="1:12" x14ac:dyDescent="0.25">
      <c r="A102" s="11"/>
      <c r="B102" s="12"/>
      <c r="E102" s="13"/>
      <c r="F102" s="13"/>
      <c r="G102" s="14"/>
      <c r="H102" s="14"/>
      <c r="J102" s="15" t="str">
        <f>IF($A102="","",IFERROR((F102/E102),0))</f>
        <v/>
      </c>
      <c r="K102" s="16" t="str">
        <f>IF($A102="","",(F102*G102))</f>
        <v/>
      </c>
      <c r="L102" s="16" t="str">
        <f>IF($A102="","",(K102-H102))</f>
        <v/>
      </c>
    </row>
    <row r="103" spans="1:12" x14ac:dyDescent="0.25">
      <c r="A103" s="11"/>
      <c r="B103" s="12"/>
      <c r="E103" s="13"/>
      <c r="F103" s="13"/>
      <c r="G103" s="14"/>
      <c r="H103" s="14"/>
      <c r="J103" s="15" t="str">
        <f>IF($A103="","",IFERROR((F103/E103),0))</f>
        <v/>
      </c>
      <c r="K103" s="16" t="str">
        <f>IF($A103="","",(F103*G103))</f>
        <v/>
      </c>
      <c r="L103" s="16" t="str">
        <f>IF($A103="","",(K103-H103))</f>
        <v/>
      </c>
    </row>
    <row r="104" spans="1:12" x14ac:dyDescent="0.25">
      <c r="A104" s="11"/>
      <c r="B104" s="12"/>
      <c r="E104" s="13"/>
      <c r="F104" s="13"/>
      <c r="G104" s="14"/>
      <c r="H104" s="14"/>
      <c r="J104" s="15" t="str">
        <f>IF($A104="","",IFERROR((F104/E104),0))</f>
        <v/>
      </c>
      <c r="K104" s="16" t="str">
        <f>IF($A104="","",(F104*G104))</f>
        <v/>
      </c>
      <c r="L104" s="16" t="str">
        <f>IF($A104="","",(K104-H104))</f>
        <v/>
      </c>
    </row>
    <row r="105" spans="1:12" x14ac:dyDescent="0.25">
      <c r="A105" s="11"/>
      <c r="B105" s="12"/>
      <c r="E105" s="13"/>
      <c r="F105" s="13"/>
      <c r="G105" s="14"/>
      <c r="H105" s="14"/>
      <c r="J105" s="15" t="str">
        <f>IF($A105="","",IFERROR((F105/E105),0))</f>
        <v/>
      </c>
      <c r="K105" s="16" t="str">
        <f>IF($A105="","",(F105*G105))</f>
        <v/>
      </c>
      <c r="L105" s="16" t="str">
        <f>IF($A105="","",(K105-H105))</f>
        <v/>
      </c>
    </row>
    <row r="106" spans="1:12" x14ac:dyDescent="0.25">
      <c r="A106" s="11"/>
      <c r="B106" s="12"/>
      <c r="E106" s="13"/>
      <c r="F106" s="13"/>
      <c r="G106" s="14"/>
      <c r="H106" s="14"/>
      <c r="J106" s="15" t="str">
        <f>IF($A106="","",IFERROR((F106/E106),0))</f>
        <v/>
      </c>
      <c r="K106" s="16" t="str">
        <f>IF($A106="","",(F106*G106))</f>
        <v/>
      </c>
      <c r="L106" s="16" t="str">
        <f>IF($A106="","",(K106-H106))</f>
        <v/>
      </c>
    </row>
    <row r="107" spans="1:12" x14ac:dyDescent="0.25">
      <c r="A107" s="11"/>
      <c r="B107" s="12"/>
      <c r="E107" s="13"/>
      <c r="F107" s="13"/>
      <c r="G107" s="14"/>
      <c r="H107" s="14"/>
      <c r="J107" s="15" t="str">
        <f>IF($A107="","",IFERROR((F107/E107),0))</f>
        <v/>
      </c>
      <c r="K107" s="16" t="str">
        <f>IF($A107="","",(F107*G107))</f>
        <v/>
      </c>
      <c r="L107" s="16" t="str">
        <f>IF($A107="","",(K107-H107))</f>
        <v/>
      </c>
    </row>
    <row r="108" spans="1:12" x14ac:dyDescent="0.25">
      <c r="A108" s="11"/>
      <c r="B108" s="12"/>
      <c r="E108" s="13"/>
      <c r="F108" s="13"/>
      <c r="G108" s="14"/>
      <c r="H108" s="14"/>
      <c r="J108" s="15" t="str">
        <f>IF($A108="","",IFERROR((F108/E108),0))</f>
        <v/>
      </c>
      <c r="K108" s="16" t="str">
        <f>IF($A108="","",(F108*G108))</f>
        <v/>
      </c>
      <c r="L108" s="16" t="str">
        <f>IF($A108="","",(K108-H108))</f>
        <v/>
      </c>
    </row>
    <row r="109" spans="1:12" x14ac:dyDescent="0.25">
      <c r="A109" s="11"/>
      <c r="B109" s="12"/>
      <c r="E109" s="13"/>
      <c r="F109" s="13"/>
      <c r="G109" s="14"/>
      <c r="H109" s="14"/>
      <c r="J109" s="15" t="str">
        <f>IF($A109="","",IFERROR((F109/E109),0))</f>
        <v/>
      </c>
      <c r="K109" s="16" t="str">
        <f>IF($A109="","",(F109*G109))</f>
        <v/>
      </c>
      <c r="L109" s="16" t="str">
        <f>IF($A109="","",(K109-H109))</f>
        <v/>
      </c>
    </row>
    <row r="110" spans="1:12" x14ac:dyDescent="0.25">
      <c r="A110" s="11"/>
      <c r="B110" s="12"/>
      <c r="E110" s="13"/>
      <c r="F110" s="13"/>
      <c r="G110" s="14"/>
      <c r="H110" s="14"/>
      <c r="J110" s="15" t="str">
        <f>IF($A110="","",IFERROR((F110/E110),0))</f>
        <v/>
      </c>
      <c r="K110" s="16" t="str">
        <f>IF($A110="","",(F110*G110))</f>
        <v/>
      </c>
      <c r="L110" s="16" t="str">
        <f>IF($A110="","",(K110-H110))</f>
        <v/>
      </c>
    </row>
    <row r="111" spans="1:12" x14ac:dyDescent="0.25">
      <c r="A111" s="11"/>
      <c r="B111" s="12"/>
      <c r="E111" s="13"/>
      <c r="F111" s="13"/>
      <c r="G111" s="14"/>
      <c r="H111" s="14"/>
      <c r="J111" s="15" t="str">
        <f>IF($A111="","",IFERROR((F111/E111),0))</f>
        <v/>
      </c>
      <c r="K111" s="16" t="str">
        <f>IF($A111="","",(F111*G111))</f>
        <v/>
      </c>
      <c r="L111" s="16" t="str">
        <f>IF($A111="","",(K111-H111))</f>
        <v/>
      </c>
    </row>
    <row r="112" spans="1:12" x14ac:dyDescent="0.25">
      <c r="A112" s="11"/>
      <c r="B112" s="12"/>
      <c r="E112" s="13"/>
      <c r="F112" s="13"/>
      <c r="G112" s="14"/>
      <c r="H112" s="14"/>
      <c r="J112" s="15" t="str">
        <f>IF($A112="","",IFERROR((F112/E112),0))</f>
        <v/>
      </c>
      <c r="K112" s="16" t="str">
        <f>IF($A112="","",(F112*G112))</f>
        <v/>
      </c>
      <c r="L112" s="16" t="str">
        <f>IF($A112="","",(K112-H112))</f>
        <v/>
      </c>
    </row>
    <row r="113" spans="1:12" x14ac:dyDescent="0.25">
      <c r="A113" s="11"/>
      <c r="B113" s="12"/>
      <c r="E113" s="13"/>
      <c r="F113" s="13"/>
      <c r="G113" s="14"/>
      <c r="H113" s="14"/>
      <c r="J113" s="15" t="str">
        <f>IF($A113="","",IFERROR((F113/E113),0))</f>
        <v/>
      </c>
      <c r="K113" s="16" t="str">
        <f>IF($A113="","",(F113*G113))</f>
        <v/>
      </c>
      <c r="L113" s="16" t="str">
        <f>IF($A113="","",(K113-H113))</f>
        <v/>
      </c>
    </row>
    <row r="114" spans="1:12" x14ac:dyDescent="0.25">
      <c r="A114" s="11"/>
      <c r="B114" s="12"/>
      <c r="E114" s="13"/>
      <c r="F114" s="13"/>
      <c r="G114" s="14"/>
      <c r="H114" s="14"/>
      <c r="J114" s="15" t="str">
        <f>IF($A114="","",IFERROR((F114/E114),0))</f>
        <v/>
      </c>
      <c r="K114" s="16" t="str">
        <f>IF($A114="","",(F114*G114))</f>
        <v/>
      </c>
      <c r="L114" s="16" t="str">
        <f>IF($A114="","",(K114-H114))</f>
        <v/>
      </c>
    </row>
    <row r="115" spans="1:12" x14ac:dyDescent="0.25">
      <c r="A115" s="11"/>
      <c r="B115" s="12"/>
      <c r="E115" s="13"/>
      <c r="F115" s="13"/>
      <c r="G115" s="14"/>
      <c r="H115" s="14"/>
      <c r="J115" s="15" t="str">
        <f>IF($A115="","",IFERROR((F115/E115),0))</f>
        <v/>
      </c>
      <c r="K115" s="16" t="str">
        <f>IF($A115="","",(F115*G115))</f>
        <v/>
      </c>
      <c r="L115" s="16" t="str">
        <f>IF($A115="","",(K115-H115))</f>
        <v/>
      </c>
    </row>
    <row r="116" spans="1:12" x14ac:dyDescent="0.25">
      <c r="A116" s="11"/>
      <c r="B116" s="12"/>
      <c r="E116" s="13"/>
      <c r="F116" s="13"/>
      <c r="G116" s="14"/>
      <c r="H116" s="14"/>
      <c r="J116" s="15" t="str">
        <f>IF($A116="","",IFERROR((F116/E116),0))</f>
        <v/>
      </c>
      <c r="K116" s="16" t="str">
        <f>IF($A116="","",(F116*G116))</f>
        <v/>
      </c>
      <c r="L116" s="16" t="str">
        <f>IF($A116="","",(K116-H116))</f>
        <v/>
      </c>
    </row>
    <row r="117" spans="1:12" x14ac:dyDescent="0.25">
      <c r="A117" s="11"/>
      <c r="B117" s="12"/>
      <c r="E117" s="13"/>
      <c r="F117" s="13"/>
      <c r="G117" s="14"/>
      <c r="H117" s="14"/>
      <c r="J117" s="15" t="str">
        <f>IF($A117="","",IFERROR((F117/E117),0))</f>
        <v/>
      </c>
      <c r="K117" s="16" t="str">
        <f>IF($A117="","",(F117*G117))</f>
        <v/>
      </c>
      <c r="L117" s="16" t="str">
        <f>IF($A117="","",(K117-H117))</f>
        <v/>
      </c>
    </row>
    <row r="118" spans="1:12" x14ac:dyDescent="0.25">
      <c r="A118" s="11"/>
      <c r="B118" s="12"/>
      <c r="E118" s="13"/>
      <c r="F118" s="13"/>
      <c r="G118" s="14"/>
      <c r="H118" s="14"/>
      <c r="J118" s="15" t="str">
        <f>IF($A118="","",IFERROR((F118/E118),0))</f>
        <v/>
      </c>
      <c r="K118" s="16" t="str">
        <f>IF($A118="","",(F118*G118))</f>
        <v/>
      </c>
      <c r="L118" s="16" t="str">
        <f>IF($A118="","",(K118-H118))</f>
        <v/>
      </c>
    </row>
    <row r="119" spans="1:12" x14ac:dyDescent="0.25">
      <c r="A119" s="11"/>
      <c r="B119" s="12"/>
      <c r="E119" s="13"/>
      <c r="F119" s="13"/>
      <c r="G119" s="14"/>
      <c r="H119" s="14"/>
      <c r="J119" s="15" t="str">
        <f>IF($A119="","",IFERROR((F119/E119),0))</f>
        <v/>
      </c>
      <c r="K119" s="16" t="str">
        <f>IF($A119="","",(F119*G119))</f>
        <v/>
      </c>
      <c r="L119" s="16" t="str">
        <f>IF($A119="","",(K119-H119))</f>
        <v/>
      </c>
    </row>
    <row r="120" spans="1:12" x14ac:dyDescent="0.25">
      <c r="A120" s="11"/>
      <c r="B120" s="12"/>
      <c r="E120" s="13"/>
      <c r="F120" s="13"/>
      <c r="G120" s="14"/>
      <c r="H120" s="14"/>
      <c r="J120" s="15" t="str">
        <f>IF($A120="","",IFERROR((F120/E120),0))</f>
        <v/>
      </c>
      <c r="K120" s="16" t="str">
        <f>IF($A120="","",(F120*G120))</f>
        <v/>
      </c>
      <c r="L120" s="16" t="str">
        <f>IF($A120="","",(K120-H120))</f>
        <v/>
      </c>
    </row>
    <row r="121" spans="1:12" x14ac:dyDescent="0.25">
      <c r="A121" s="11"/>
      <c r="B121" s="12"/>
      <c r="E121" s="13"/>
      <c r="F121" s="13"/>
      <c r="G121" s="14"/>
      <c r="H121" s="14"/>
      <c r="J121" s="15" t="str">
        <f>IF($A121="","",IFERROR((F121/E121),0))</f>
        <v/>
      </c>
      <c r="K121" s="16" t="str">
        <f>IF($A121="","",(F121*G121))</f>
        <v/>
      </c>
      <c r="L121" s="16" t="str">
        <f>IF($A121="","",(K121-H121))</f>
        <v/>
      </c>
    </row>
    <row r="122" spans="1:12" x14ac:dyDescent="0.25">
      <c r="A122" s="11"/>
      <c r="B122" s="12"/>
      <c r="E122" s="13"/>
      <c r="F122" s="13"/>
      <c r="G122" s="14"/>
      <c r="H122" s="14"/>
      <c r="J122" s="15" t="str">
        <f>IF($A122="","",IFERROR((F122/E122),0))</f>
        <v/>
      </c>
      <c r="K122" s="16" t="str">
        <f>IF($A122="","",(F122*G122))</f>
        <v/>
      </c>
      <c r="L122" s="16" t="str">
        <f>IF($A122="","",(K122-H122))</f>
        <v/>
      </c>
    </row>
    <row r="123" spans="1:12" x14ac:dyDescent="0.25">
      <c r="A123" s="11"/>
      <c r="B123" s="12"/>
      <c r="E123" s="13"/>
      <c r="F123" s="13"/>
      <c r="G123" s="14"/>
      <c r="H123" s="14"/>
      <c r="J123" s="15" t="str">
        <f>IF($A123="","",IFERROR((F123/E123),0))</f>
        <v/>
      </c>
      <c r="K123" s="16" t="str">
        <f>IF($A123="","",(F123*G123))</f>
        <v/>
      </c>
      <c r="L123" s="16" t="str">
        <f>IF($A123="","",(K123-H123))</f>
        <v/>
      </c>
    </row>
    <row r="124" spans="1:12" x14ac:dyDescent="0.25">
      <c r="A124" s="11"/>
      <c r="B124" s="12"/>
      <c r="E124" s="13"/>
      <c r="F124" s="13"/>
      <c r="G124" s="14"/>
      <c r="H124" s="14"/>
      <c r="J124" s="15" t="str">
        <f>IF($A124="","",IFERROR((F124/E124),0))</f>
        <v/>
      </c>
      <c r="K124" s="16" t="str">
        <f>IF($A124="","",(F124*G124))</f>
        <v/>
      </c>
      <c r="L124" s="16" t="str">
        <f>IF($A124="","",(K124-H124))</f>
        <v/>
      </c>
    </row>
    <row r="125" spans="1:12" x14ac:dyDescent="0.25">
      <c r="A125" s="11"/>
      <c r="B125" s="12"/>
      <c r="E125" s="13"/>
      <c r="F125" s="13"/>
      <c r="G125" s="14"/>
      <c r="H125" s="14"/>
      <c r="J125" s="15" t="str">
        <f>IF($A125="","",IFERROR((F125/E125),0))</f>
        <v/>
      </c>
      <c r="K125" s="16" t="str">
        <f>IF($A125="","",(F125*G125))</f>
        <v/>
      </c>
      <c r="L125" s="16" t="str">
        <f>IF($A125="","",(K125-H125))</f>
        <v/>
      </c>
    </row>
    <row r="126" spans="1:12" x14ac:dyDescent="0.25">
      <c r="A126" s="11"/>
      <c r="B126" s="12"/>
      <c r="E126" s="13"/>
      <c r="F126" s="13"/>
      <c r="G126" s="14"/>
      <c r="H126" s="14"/>
      <c r="J126" s="15" t="str">
        <f>IF($A126="","",IFERROR((F126/E126),0))</f>
        <v/>
      </c>
      <c r="K126" s="16" t="str">
        <f>IF($A126="","",(F126*G126))</f>
        <v/>
      </c>
      <c r="L126" s="16" t="str">
        <f>IF($A126="","",(K126-H126))</f>
        <v/>
      </c>
    </row>
    <row r="127" spans="1:12" x14ac:dyDescent="0.25">
      <c r="A127" s="11"/>
      <c r="B127" s="12"/>
      <c r="E127" s="13"/>
      <c r="F127" s="13"/>
      <c r="G127" s="14"/>
      <c r="H127" s="14"/>
      <c r="J127" s="15" t="str">
        <f>IF($A127="","",IFERROR((F127/E127),0))</f>
        <v/>
      </c>
      <c r="K127" s="16" t="str">
        <f>IF($A127="","",(F127*G127))</f>
        <v/>
      </c>
      <c r="L127" s="16" t="str">
        <f>IF($A127="","",(K127-H127))</f>
        <v/>
      </c>
    </row>
    <row r="128" spans="1:12" x14ac:dyDescent="0.25">
      <c r="A128" s="11"/>
      <c r="B128" s="12"/>
      <c r="E128" s="13"/>
      <c r="F128" s="13"/>
      <c r="G128" s="14"/>
      <c r="H128" s="14"/>
      <c r="J128" s="15" t="str">
        <f>IF($A128="","",IFERROR((F128/E128),0))</f>
        <v/>
      </c>
      <c r="K128" s="16" t="str">
        <f>IF($A128="","",(F128*G128))</f>
        <v/>
      </c>
      <c r="L128" s="16" t="str">
        <f>IF($A128="","",(K128-H128))</f>
        <v/>
      </c>
    </row>
    <row r="129" spans="1:12" x14ac:dyDescent="0.25">
      <c r="A129" s="11"/>
      <c r="B129" s="12"/>
      <c r="E129" s="13"/>
      <c r="F129" s="13"/>
      <c r="G129" s="14"/>
      <c r="H129" s="14"/>
      <c r="J129" s="15" t="str">
        <f>IF($A129="","",IFERROR((F129/E129),0))</f>
        <v/>
      </c>
      <c r="K129" s="16" t="str">
        <f>IF($A129="","",(F129*G129))</f>
        <v/>
      </c>
      <c r="L129" s="16" t="str">
        <f>IF($A129="","",(K129-H129))</f>
        <v/>
      </c>
    </row>
    <row r="130" spans="1:12" x14ac:dyDescent="0.25">
      <c r="A130" s="11"/>
      <c r="B130" s="12"/>
      <c r="E130" s="13"/>
      <c r="F130" s="13"/>
      <c r="G130" s="14"/>
      <c r="H130" s="14"/>
      <c r="J130" s="15" t="str">
        <f>IF($A130="","",IFERROR((F130/E130),0))</f>
        <v/>
      </c>
      <c r="K130" s="16" t="str">
        <f>IF($A130="","",(F130*G130))</f>
        <v/>
      </c>
      <c r="L130" s="16" t="str">
        <f>IF($A130="","",(K130-H130))</f>
        <v/>
      </c>
    </row>
    <row r="131" spans="1:12" x14ac:dyDescent="0.25">
      <c r="A131" s="11"/>
      <c r="B131" s="12"/>
      <c r="E131" s="13"/>
      <c r="F131" s="13"/>
      <c r="G131" s="14"/>
      <c r="H131" s="14"/>
      <c r="J131" s="15" t="str">
        <f>IF($A131="","",IFERROR((F131/E131),0))</f>
        <v/>
      </c>
      <c r="K131" s="16" t="str">
        <f>IF($A131="","",(F131*G131))</f>
        <v/>
      </c>
      <c r="L131" s="16" t="str">
        <f>IF($A131="","",(K131-H131))</f>
        <v/>
      </c>
    </row>
    <row r="132" spans="1:12" x14ac:dyDescent="0.25">
      <c r="A132" s="11"/>
      <c r="B132" s="12"/>
      <c r="E132" s="13"/>
      <c r="F132" s="13"/>
      <c r="G132" s="14"/>
      <c r="H132" s="14"/>
      <c r="J132" s="15" t="str">
        <f>IF($A132="","",IFERROR((F132/E132),0))</f>
        <v/>
      </c>
      <c r="K132" s="16" t="str">
        <f>IF($A132="","",(F132*G132))</f>
        <v/>
      </c>
      <c r="L132" s="16" t="str">
        <f>IF($A132="","",(K132-H132))</f>
        <v/>
      </c>
    </row>
    <row r="133" spans="1:12" x14ac:dyDescent="0.25">
      <c r="A133" s="11"/>
      <c r="B133" s="12"/>
      <c r="E133" s="13"/>
      <c r="F133" s="13"/>
      <c r="G133" s="14"/>
      <c r="H133" s="14"/>
      <c r="J133" s="15" t="str">
        <f>IF($A133="","",IFERROR((F133/E133),0))</f>
        <v/>
      </c>
      <c r="K133" s="16" t="str">
        <f>IF($A133="","",(F133*G133))</f>
        <v/>
      </c>
      <c r="L133" s="16" t="str">
        <f>IF($A133="","",(K133-H133))</f>
        <v/>
      </c>
    </row>
    <row r="134" spans="1:12" x14ac:dyDescent="0.25">
      <c r="A134" s="11"/>
      <c r="B134" s="12"/>
      <c r="E134" s="13"/>
      <c r="F134" s="13"/>
      <c r="G134" s="14"/>
      <c r="H134" s="14"/>
      <c r="J134" s="15" t="str">
        <f>IF($A134="","",IFERROR((F134/E134),0))</f>
        <v/>
      </c>
      <c r="K134" s="16" t="str">
        <f>IF($A134="","",(F134*G134))</f>
        <v/>
      </c>
      <c r="L134" s="16" t="str">
        <f>IF($A134="","",(K134-H134))</f>
        <v/>
      </c>
    </row>
    <row r="135" spans="1:12" x14ac:dyDescent="0.25">
      <c r="A135" s="11"/>
      <c r="B135" s="12"/>
      <c r="E135" s="13"/>
      <c r="F135" s="13"/>
      <c r="G135" s="14"/>
      <c r="H135" s="14"/>
      <c r="J135" s="15" t="str">
        <f>IF($A135="","",IFERROR((F135/E135),0))</f>
        <v/>
      </c>
      <c r="K135" s="16" t="str">
        <f>IF($A135="","",(F135*G135))</f>
        <v/>
      </c>
      <c r="L135" s="16" t="str">
        <f>IF($A135="","",(K135-H135))</f>
        <v/>
      </c>
    </row>
    <row r="136" spans="1:12" x14ac:dyDescent="0.25">
      <c r="A136" s="11"/>
      <c r="B136" s="12"/>
      <c r="E136" s="13"/>
      <c r="F136" s="13"/>
      <c r="G136" s="14"/>
      <c r="H136" s="14"/>
      <c r="J136" s="15" t="str">
        <f>IF($A136="","",IFERROR((F136/E136),0))</f>
        <v/>
      </c>
      <c r="K136" s="16" t="str">
        <f>IF($A136="","",(F136*G136))</f>
        <v/>
      </c>
      <c r="L136" s="16" t="str">
        <f>IF($A136="","",(K136-H136))</f>
        <v/>
      </c>
    </row>
    <row r="137" spans="1:12" x14ac:dyDescent="0.25">
      <c r="A137" s="11"/>
      <c r="B137" s="12"/>
      <c r="E137" s="13"/>
      <c r="F137" s="13"/>
      <c r="G137" s="14"/>
      <c r="H137" s="14"/>
      <c r="J137" s="15" t="str">
        <f>IF($A137="","",IFERROR((F137/E137),0))</f>
        <v/>
      </c>
      <c r="K137" s="16" t="str">
        <f>IF($A137="","",(F137*G137))</f>
        <v/>
      </c>
      <c r="L137" s="16" t="str">
        <f>IF($A137="","",(K137-H137))</f>
        <v/>
      </c>
    </row>
    <row r="138" spans="1:12" x14ac:dyDescent="0.25">
      <c r="A138" s="11"/>
      <c r="B138" s="12"/>
      <c r="E138" s="13"/>
      <c r="F138" s="13"/>
      <c r="G138" s="14"/>
      <c r="H138" s="14"/>
      <c r="J138" s="15" t="str">
        <f>IF($A138="","",IFERROR((F138/E138),0))</f>
        <v/>
      </c>
      <c r="K138" s="16" t="str">
        <f>IF($A138="","",(F138*G138))</f>
        <v/>
      </c>
      <c r="L138" s="16" t="str">
        <f>IF($A138="","",(K138-H138))</f>
        <v/>
      </c>
    </row>
    <row r="139" spans="1:12" x14ac:dyDescent="0.25">
      <c r="A139" s="11"/>
      <c r="B139" s="12"/>
      <c r="E139" s="13"/>
      <c r="F139" s="13"/>
      <c r="G139" s="14"/>
      <c r="H139" s="14"/>
      <c r="J139" s="15" t="str">
        <f>IF($A139="","",IFERROR((F139/E139),0))</f>
        <v/>
      </c>
      <c r="K139" s="16" t="str">
        <f>IF($A139="","",(F139*G139))</f>
        <v/>
      </c>
      <c r="L139" s="16" t="str">
        <f>IF($A139="","",(K139-H139))</f>
        <v/>
      </c>
    </row>
    <row r="140" spans="1:12" x14ac:dyDescent="0.25">
      <c r="A140" s="11"/>
      <c r="B140" s="12"/>
      <c r="E140" s="13"/>
      <c r="F140" s="13"/>
      <c r="G140" s="14"/>
      <c r="H140" s="14"/>
      <c r="J140" s="15" t="str">
        <f>IF($A140="","",IFERROR((F140/E140),0))</f>
        <v/>
      </c>
      <c r="K140" s="16" t="str">
        <f>IF($A140="","",(F140*G140))</f>
        <v/>
      </c>
      <c r="L140" s="16" t="str">
        <f>IF($A140="","",(K140-H140))</f>
        <v/>
      </c>
    </row>
    <row r="141" spans="1:12" x14ac:dyDescent="0.25">
      <c r="A141" s="11"/>
      <c r="B141" s="12"/>
      <c r="E141" s="13"/>
      <c r="F141" s="13"/>
      <c r="G141" s="14"/>
      <c r="H141" s="14"/>
      <c r="J141" s="15" t="str">
        <f>IF($A141="","",IFERROR((F141/E141),0))</f>
        <v/>
      </c>
      <c r="K141" s="16" t="str">
        <f>IF($A141="","",(F141*G141))</f>
        <v/>
      </c>
      <c r="L141" s="16" t="str">
        <f>IF($A141="","",(K141-H141))</f>
        <v/>
      </c>
    </row>
    <row r="142" spans="1:12" x14ac:dyDescent="0.25">
      <c r="A142" s="11"/>
      <c r="B142" s="12"/>
      <c r="E142" s="13"/>
      <c r="F142" s="13"/>
      <c r="G142" s="14"/>
      <c r="H142" s="14"/>
      <c r="J142" s="15" t="str">
        <f>IF($A142="","",IFERROR((F142/E142),0))</f>
        <v/>
      </c>
      <c r="K142" s="16" t="str">
        <f>IF($A142="","",(F142*G142))</f>
        <v/>
      </c>
      <c r="L142" s="16" t="str">
        <f>IF($A142="","",(K142-H142))</f>
        <v/>
      </c>
    </row>
    <row r="143" spans="1:12" x14ac:dyDescent="0.25">
      <c r="A143" s="11"/>
      <c r="B143" s="12"/>
      <c r="E143" s="13"/>
      <c r="F143" s="13"/>
      <c r="G143" s="14"/>
      <c r="H143" s="14"/>
      <c r="J143" s="15" t="str">
        <f>IF($A143="","",IFERROR((F143/E143),0))</f>
        <v/>
      </c>
      <c r="K143" s="16" t="str">
        <f>IF($A143="","",(F143*G143))</f>
        <v/>
      </c>
      <c r="L143" s="16" t="str">
        <f>IF($A143="","",(K143-H143))</f>
        <v/>
      </c>
    </row>
    <row r="144" spans="1:12" x14ac:dyDescent="0.25">
      <c r="A144" s="11"/>
      <c r="B144" s="12"/>
      <c r="E144" s="13"/>
      <c r="F144" s="13"/>
      <c r="G144" s="14"/>
      <c r="H144" s="14"/>
      <c r="J144" s="15" t="str">
        <f>IF($A144="","",IFERROR((F144/E144),0))</f>
        <v/>
      </c>
      <c r="K144" s="16" t="str">
        <f>IF($A144="","",(F144*G144))</f>
        <v/>
      </c>
      <c r="L144" s="16" t="str">
        <f>IF($A144="","",(K144-H144))</f>
        <v/>
      </c>
    </row>
    <row r="145" spans="1:12" x14ac:dyDescent="0.25">
      <c r="A145" s="11"/>
      <c r="B145" s="12"/>
      <c r="E145" s="13"/>
      <c r="F145" s="13"/>
      <c r="G145" s="14"/>
      <c r="H145" s="14"/>
      <c r="J145" s="15" t="str">
        <f>IF($A145="","",IFERROR((F145/E145),0))</f>
        <v/>
      </c>
      <c r="K145" s="16" t="str">
        <f>IF($A145="","",(F145*G145))</f>
        <v/>
      </c>
      <c r="L145" s="16" t="str">
        <f>IF($A145="","",(K145-H145))</f>
        <v/>
      </c>
    </row>
    <row r="146" spans="1:12" x14ac:dyDescent="0.25">
      <c r="A146" s="11"/>
      <c r="B146" s="12"/>
      <c r="E146" s="13"/>
      <c r="F146" s="13"/>
      <c r="G146" s="14"/>
      <c r="H146" s="14"/>
      <c r="J146" s="15" t="str">
        <f>IF($A146="","",IFERROR((F146/E146),0))</f>
        <v/>
      </c>
      <c r="K146" s="16" t="str">
        <f>IF($A146="","",(F146*G146))</f>
        <v/>
      </c>
      <c r="L146" s="16" t="str">
        <f>IF($A146="","",(K146-H146))</f>
        <v/>
      </c>
    </row>
    <row r="147" spans="1:12" x14ac:dyDescent="0.25">
      <c r="A147" s="11"/>
      <c r="B147" s="12"/>
      <c r="E147" s="13"/>
      <c r="F147" s="13"/>
      <c r="G147" s="14"/>
      <c r="H147" s="14"/>
      <c r="J147" s="15" t="str">
        <f>IF($A147="","",IFERROR((F147/E147),0))</f>
        <v/>
      </c>
      <c r="K147" s="16" t="str">
        <f>IF($A147="","",(F147*G147))</f>
        <v/>
      </c>
      <c r="L147" s="16" t="str">
        <f>IF($A147="","",(K147-H147))</f>
        <v/>
      </c>
    </row>
    <row r="148" spans="1:12" x14ac:dyDescent="0.25">
      <c r="A148" s="11"/>
      <c r="B148" s="12"/>
      <c r="E148" s="13"/>
      <c r="F148" s="13"/>
      <c r="G148" s="14"/>
      <c r="H148" s="14"/>
      <c r="J148" s="15" t="str">
        <f>IF($A148="","",IFERROR((F148/E148),0))</f>
        <v/>
      </c>
      <c r="K148" s="16" t="str">
        <f>IF($A148="","",(F148*G148))</f>
        <v/>
      </c>
      <c r="L148" s="16" t="str">
        <f>IF($A148="","",(K148-H148))</f>
        <v/>
      </c>
    </row>
    <row r="149" spans="1:12" x14ac:dyDescent="0.25">
      <c r="A149" s="11"/>
      <c r="B149" s="12"/>
      <c r="E149" s="13"/>
      <c r="F149" s="13"/>
      <c r="G149" s="14"/>
      <c r="H149" s="14"/>
      <c r="J149" s="15" t="str">
        <f>IF($A149="","",IFERROR((F149/E149),0))</f>
        <v/>
      </c>
      <c r="K149" s="16" t="str">
        <f>IF($A149="","",(F149*G149))</f>
        <v/>
      </c>
      <c r="L149" s="16" t="str">
        <f>IF($A149="","",(K149-H149))</f>
        <v/>
      </c>
    </row>
    <row r="150" spans="1:12" x14ac:dyDescent="0.25">
      <c r="A150" s="11"/>
      <c r="B150" s="12"/>
      <c r="E150" s="13"/>
      <c r="F150" s="13"/>
      <c r="G150" s="14"/>
      <c r="H150" s="14"/>
      <c r="J150" s="15" t="str">
        <f>IF($A150="","",IFERROR((F150/E150),0))</f>
        <v/>
      </c>
      <c r="K150" s="16" t="str">
        <f>IF($A150="","",(F150*G150))</f>
        <v/>
      </c>
      <c r="L150" s="16" t="str">
        <f>IF($A150="","",(K150-H150))</f>
        <v/>
      </c>
    </row>
    <row r="151" spans="1:12" x14ac:dyDescent="0.25">
      <c r="A151" s="11"/>
      <c r="B151" s="12"/>
      <c r="E151" s="13"/>
      <c r="F151" s="13"/>
      <c r="G151" s="14"/>
      <c r="H151" s="14"/>
      <c r="J151" s="15" t="str">
        <f>IF($A151="","",IFERROR((F151/E151),0))</f>
        <v/>
      </c>
      <c r="K151" s="16" t="str">
        <f>IF($A151="","",(F151*G151))</f>
        <v/>
      </c>
      <c r="L151" s="16" t="str">
        <f>IF($A151="","",(K151-H151))</f>
        <v/>
      </c>
    </row>
    <row r="152" spans="1:12" x14ac:dyDescent="0.25">
      <c r="A152" s="11"/>
      <c r="B152" s="12"/>
      <c r="E152" s="13"/>
      <c r="F152" s="13"/>
      <c r="G152" s="14"/>
      <c r="H152" s="14"/>
      <c r="J152" s="15" t="str">
        <f>IF($A152="","",IFERROR((F152/E152),0))</f>
        <v/>
      </c>
      <c r="K152" s="16" t="str">
        <f>IF($A152="","",(F152*G152))</f>
        <v/>
      </c>
      <c r="L152" s="16" t="str">
        <f>IF($A152="","",(K152-H152))</f>
        <v/>
      </c>
    </row>
    <row r="153" spans="1:12" x14ac:dyDescent="0.25">
      <c r="A153" s="11"/>
      <c r="B153" s="12"/>
      <c r="E153" s="13"/>
      <c r="F153" s="13"/>
      <c r="G153" s="14"/>
      <c r="H153" s="14"/>
      <c r="J153" s="15" t="str">
        <f>IF($A153="","",IFERROR((F153/E153),0))</f>
        <v/>
      </c>
      <c r="K153" s="16" t="str">
        <f>IF($A153="","",(F153*G153))</f>
        <v/>
      </c>
      <c r="L153" s="16" t="str">
        <f>IF($A153="","",(K153-H153))</f>
        <v/>
      </c>
    </row>
    <row r="154" spans="1:12" x14ac:dyDescent="0.25">
      <c r="A154" s="11"/>
      <c r="B154" s="12"/>
      <c r="E154" s="13"/>
      <c r="F154" s="13"/>
      <c r="G154" s="14"/>
      <c r="H154" s="14"/>
      <c r="J154" s="15" t="str">
        <f>IF($A154="","",IFERROR((F154/E154),0))</f>
        <v/>
      </c>
      <c r="K154" s="16" t="str">
        <f>IF($A154="","",(F154*G154))</f>
        <v/>
      </c>
      <c r="L154" s="16" t="str">
        <f>IF($A154="","",(K154-H154))</f>
        <v/>
      </c>
    </row>
    <row r="155" spans="1:12" x14ac:dyDescent="0.25">
      <c r="A155" s="11"/>
      <c r="B155" s="12"/>
      <c r="E155" s="13"/>
      <c r="F155" s="13"/>
      <c r="G155" s="14"/>
      <c r="H155" s="14"/>
      <c r="J155" s="15" t="str">
        <f>IF($A155="","",IFERROR((F155/E155),0))</f>
        <v/>
      </c>
      <c r="K155" s="16" t="str">
        <f>IF($A155="","",(F155*G155))</f>
        <v/>
      </c>
      <c r="L155" s="16" t="str">
        <f>IF($A155="","",(K155-H155))</f>
        <v/>
      </c>
    </row>
    <row r="156" spans="1:12" x14ac:dyDescent="0.25">
      <c r="A156" s="11"/>
      <c r="B156" s="12"/>
      <c r="E156" s="13"/>
      <c r="F156" s="13"/>
      <c r="G156" s="14"/>
      <c r="H156" s="14"/>
      <c r="J156" s="15" t="str">
        <f>IF($A156="","",IFERROR((F156/E156),0))</f>
        <v/>
      </c>
      <c r="K156" s="16" t="str">
        <f>IF($A156="","",(F156*G156))</f>
        <v/>
      </c>
      <c r="L156" s="16" t="str">
        <f>IF($A156="","",(K156-H156))</f>
        <v/>
      </c>
    </row>
    <row r="157" spans="1:12" x14ac:dyDescent="0.25">
      <c r="A157" s="11"/>
      <c r="B157" s="12"/>
      <c r="E157" s="13"/>
      <c r="F157" s="13"/>
      <c r="G157" s="14"/>
      <c r="H157" s="14"/>
      <c r="J157" s="15" t="str">
        <f>IF($A157="","",IFERROR((F157/E157),0))</f>
        <v/>
      </c>
      <c r="K157" s="16" t="str">
        <f>IF($A157="","",(F157*G157))</f>
        <v/>
      </c>
      <c r="L157" s="16" t="str">
        <f>IF($A157="","",(K157-H157))</f>
        <v/>
      </c>
    </row>
    <row r="158" spans="1:12" x14ac:dyDescent="0.25">
      <c r="A158" s="11"/>
      <c r="B158" s="12"/>
      <c r="E158" s="13"/>
      <c r="F158" s="13"/>
      <c r="G158" s="14"/>
      <c r="H158" s="14"/>
      <c r="J158" s="15" t="str">
        <f>IF($A158="","",IFERROR((F158/E158),0))</f>
        <v/>
      </c>
      <c r="K158" s="16" t="str">
        <f>IF($A158="","",(F158*G158))</f>
        <v/>
      </c>
      <c r="L158" s="16" t="str">
        <f>IF($A158="","",(K158-H158))</f>
        <v/>
      </c>
    </row>
    <row r="159" spans="1:12" x14ac:dyDescent="0.25">
      <c r="A159" s="11"/>
      <c r="B159" s="12"/>
      <c r="E159" s="13"/>
      <c r="F159" s="13"/>
      <c r="G159" s="14"/>
      <c r="H159" s="14"/>
      <c r="J159" s="15" t="str">
        <f>IF($A159="","",IFERROR((F159/E159),0))</f>
        <v/>
      </c>
      <c r="K159" s="16" t="str">
        <f>IF($A159="","",(F159*G159))</f>
        <v/>
      </c>
      <c r="L159" s="16" t="str">
        <f>IF($A159="","",(K159-H159))</f>
        <v/>
      </c>
    </row>
    <row r="160" spans="1:12" x14ac:dyDescent="0.25">
      <c r="A160" s="11"/>
      <c r="B160" s="12"/>
      <c r="E160" s="13"/>
      <c r="F160" s="13"/>
      <c r="G160" s="14"/>
      <c r="H160" s="14"/>
      <c r="J160" s="15" t="str">
        <f>IF($A160="","",IFERROR((F160/E160),0))</f>
        <v/>
      </c>
      <c r="K160" s="16" t="str">
        <f>IF($A160="","",(F160*G160))</f>
        <v/>
      </c>
      <c r="L160" s="16" t="str">
        <f>IF($A160="","",(K160-H160))</f>
        <v/>
      </c>
    </row>
    <row r="161" spans="1:12" x14ac:dyDescent="0.25">
      <c r="A161" s="11"/>
      <c r="B161" s="12"/>
      <c r="E161" s="13"/>
      <c r="F161" s="13"/>
      <c r="G161" s="14"/>
      <c r="H161" s="14"/>
      <c r="J161" s="15" t="str">
        <f>IF($A161="","",IFERROR((F161/E161),0))</f>
        <v/>
      </c>
      <c r="K161" s="16" t="str">
        <f>IF($A161="","",(F161*G161))</f>
        <v/>
      </c>
      <c r="L161" s="16" t="str">
        <f>IF($A161="","",(K161-H161))</f>
        <v/>
      </c>
    </row>
    <row r="162" spans="1:12" x14ac:dyDescent="0.25">
      <c r="A162" s="11"/>
      <c r="B162" s="12"/>
      <c r="E162" s="13"/>
      <c r="F162" s="13"/>
      <c r="G162" s="14"/>
      <c r="H162" s="14"/>
      <c r="J162" s="15" t="str">
        <f>IF($A162="","",IFERROR((F162/E162),0))</f>
        <v/>
      </c>
      <c r="K162" s="16" t="str">
        <f>IF($A162="","",(F162*G162))</f>
        <v/>
      </c>
      <c r="L162" s="16" t="str">
        <f>IF($A162="","",(K162-H162))</f>
        <v/>
      </c>
    </row>
    <row r="163" spans="1:12" x14ac:dyDescent="0.25">
      <c r="A163" s="11"/>
      <c r="B163" s="12"/>
      <c r="E163" s="13"/>
      <c r="F163" s="13"/>
      <c r="G163" s="14"/>
      <c r="H163" s="14"/>
      <c r="J163" s="15" t="str">
        <f>IF($A163="","",IFERROR((F163/E163),0))</f>
        <v/>
      </c>
      <c r="K163" s="16" t="str">
        <f>IF($A163="","",(F163*G163))</f>
        <v/>
      </c>
      <c r="L163" s="16" t="str">
        <f>IF($A163="","",(K163-H163))</f>
        <v/>
      </c>
    </row>
    <row r="164" spans="1:12" x14ac:dyDescent="0.25">
      <c r="A164" s="11"/>
      <c r="B164" s="12"/>
      <c r="E164" s="13"/>
      <c r="F164" s="13"/>
      <c r="G164" s="14"/>
      <c r="H164" s="14"/>
      <c r="J164" s="15" t="str">
        <f>IF($A164="","",IFERROR((F164/E164),0))</f>
        <v/>
      </c>
      <c r="K164" s="16" t="str">
        <f>IF($A164="","",(F164*G164))</f>
        <v/>
      </c>
      <c r="L164" s="16" t="str">
        <f>IF($A164="","",(K164-H164))</f>
        <v/>
      </c>
    </row>
    <row r="165" spans="1:12" x14ac:dyDescent="0.25">
      <c r="A165" s="11"/>
      <c r="B165" s="12"/>
      <c r="E165" s="13"/>
      <c r="F165" s="13"/>
      <c r="G165" s="14"/>
      <c r="H165" s="14"/>
      <c r="J165" s="15" t="str">
        <f>IF($A165="","",IFERROR((F165/E165),0))</f>
        <v/>
      </c>
      <c r="K165" s="16" t="str">
        <f>IF($A165="","",(F165*G165))</f>
        <v/>
      </c>
      <c r="L165" s="16" t="str">
        <f>IF($A165="","",(K165-H165))</f>
        <v/>
      </c>
    </row>
    <row r="166" spans="1:12" x14ac:dyDescent="0.25">
      <c r="A166" s="11"/>
      <c r="B166" s="12"/>
      <c r="E166" s="13"/>
      <c r="F166" s="13"/>
      <c r="G166" s="14"/>
      <c r="H166" s="14"/>
      <c r="J166" s="15" t="str">
        <f>IF($A166="","",IFERROR((F166/E166),0))</f>
        <v/>
      </c>
      <c r="K166" s="16" t="str">
        <f>IF($A166="","",(F166*G166))</f>
        <v/>
      </c>
      <c r="L166" s="16" t="str">
        <f>IF($A166="","",(K166-H166))</f>
        <v/>
      </c>
    </row>
    <row r="167" spans="1:12" x14ac:dyDescent="0.25">
      <c r="A167" s="11"/>
      <c r="B167" s="12"/>
      <c r="E167" s="13"/>
      <c r="F167" s="13"/>
      <c r="G167" s="14"/>
      <c r="H167" s="14"/>
      <c r="J167" s="15" t="str">
        <f>IF($A167="","",IFERROR((F167/E167),0))</f>
        <v/>
      </c>
      <c r="K167" s="16" t="str">
        <f>IF($A167="","",(F167*G167))</f>
        <v/>
      </c>
      <c r="L167" s="16" t="str">
        <f>IF($A167="","",(K167-H167))</f>
        <v/>
      </c>
    </row>
    <row r="168" spans="1:12" x14ac:dyDescent="0.25">
      <c r="A168" s="11"/>
      <c r="B168" s="12"/>
      <c r="E168" s="13"/>
      <c r="F168" s="13"/>
      <c r="G168" s="14"/>
      <c r="H168" s="14"/>
      <c r="J168" s="15" t="str">
        <f>IF($A168="","",IFERROR((F168/E168),0))</f>
        <v/>
      </c>
      <c r="K168" s="16" t="str">
        <f>IF($A168="","",(F168*G168))</f>
        <v/>
      </c>
      <c r="L168" s="16" t="str">
        <f>IF($A168="","",(K168-H168))</f>
        <v/>
      </c>
    </row>
    <row r="169" spans="1:12" x14ac:dyDescent="0.25">
      <c r="A169" s="11"/>
      <c r="B169" s="12"/>
      <c r="E169" s="13"/>
      <c r="F169" s="13"/>
      <c r="G169" s="14"/>
      <c r="H169" s="14"/>
      <c r="J169" s="15" t="str">
        <f>IF($A169="","",IFERROR((F169/E169),0))</f>
        <v/>
      </c>
      <c r="K169" s="16" t="str">
        <f>IF($A169="","",(F169*G169))</f>
        <v/>
      </c>
      <c r="L169" s="16" t="str">
        <f>IF($A169="","",(K169-H169))</f>
        <v/>
      </c>
    </row>
    <row r="170" spans="1:12" x14ac:dyDescent="0.25">
      <c r="A170" s="11"/>
      <c r="B170" s="12"/>
      <c r="E170" s="13"/>
      <c r="F170" s="13"/>
      <c r="G170" s="14"/>
      <c r="H170" s="14"/>
      <c r="J170" s="15" t="str">
        <f>IF($A170="","",IFERROR((F170/E170),0))</f>
        <v/>
      </c>
      <c r="K170" s="16" t="str">
        <f>IF($A170="","",(F170*G170))</f>
        <v/>
      </c>
      <c r="L170" s="16" t="str">
        <f>IF($A170="","",(K170-H170))</f>
        <v/>
      </c>
    </row>
    <row r="171" spans="1:12" x14ac:dyDescent="0.25">
      <c r="A171" s="11"/>
      <c r="B171" s="12"/>
      <c r="E171" s="13"/>
      <c r="F171" s="13"/>
      <c r="G171" s="14"/>
      <c r="H171" s="14"/>
      <c r="J171" s="15" t="str">
        <f>IF($A171="","",IFERROR((F171/E171),0))</f>
        <v/>
      </c>
      <c r="K171" s="16" t="str">
        <f>IF($A171="","",(F171*G171))</f>
        <v/>
      </c>
      <c r="L171" s="16" t="str">
        <f>IF($A171="","",(K171-H171))</f>
        <v/>
      </c>
    </row>
    <row r="172" spans="1:12" x14ac:dyDescent="0.25">
      <c r="A172" s="11"/>
      <c r="B172" s="12"/>
      <c r="E172" s="13"/>
      <c r="F172" s="13"/>
      <c r="G172" s="14"/>
      <c r="H172" s="14"/>
      <c r="J172" s="15" t="str">
        <f>IF($A172="","",IFERROR((F172/E172),0))</f>
        <v/>
      </c>
      <c r="K172" s="16" t="str">
        <f>IF($A172="","",(F172*G172))</f>
        <v/>
      </c>
      <c r="L172" s="16" t="str">
        <f>IF($A172="","",(K172-H172))</f>
        <v/>
      </c>
    </row>
    <row r="173" spans="1:12" x14ac:dyDescent="0.25">
      <c r="A173" s="11"/>
      <c r="B173" s="12"/>
      <c r="E173" s="13"/>
      <c r="F173" s="13"/>
      <c r="G173" s="14"/>
      <c r="H173" s="14"/>
      <c r="J173" s="15" t="str">
        <f>IF($A173="","",IFERROR((F173/E173),0))</f>
        <v/>
      </c>
      <c r="K173" s="16" t="str">
        <f>IF($A173="","",(F173*G173))</f>
        <v/>
      </c>
      <c r="L173" s="16" t="str">
        <f>IF($A173="","",(K173-H173))</f>
        <v/>
      </c>
    </row>
    <row r="174" spans="1:12" x14ac:dyDescent="0.25">
      <c r="A174" s="11"/>
      <c r="B174" s="12"/>
      <c r="E174" s="13"/>
      <c r="F174" s="13"/>
      <c r="G174" s="14"/>
      <c r="H174" s="14"/>
      <c r="J174" s="15" t="str">
        <f>IF($A174="","",IFERROR((F174/E174),0))</f>
        <v/>
      </c>
      <c r="K174" s="16" t="str">
        <f>IF($A174="","",(F174*G174))</f>
        <v/>
      </c>
      <c r="L174" s="16" t="str">
        <f>IF($A174="","",(K174-H174))</f>
        <v/>
      </c>
    </row>
    <row r="175" spans="1:12" x14ac:dyDescent="0.25">
      <c r="A175" s="11"/>
      <c r="B175" s="12"/>
      <c r="E175" s="13"/>
      <c r="F175" s="13"/>
      <c r="G175" s="14"/>
      <c r="H175" s="14"/>
      <c r="J175" s="15" t="str">
        <f>IF($A175="","",IFERROR((F175/E175),0))</f>
        <v/>
      </c>
      <c r="K175" s="16" t="str">
        <f>IF($A175="","",(F175*G175))</f>
        <v/>
      </c>
      <c r="L175" s="16" t="str">
        <f>IF($A175="","",(K175-H175))</f>
        <v/>
      </c>
    </row>
    <row r="176" spans="1:12" x14ac:dyDescent="0.25">
      <c r="A176" s="11"/>
      <c r="B176" s="12"/>
      <c r="E176" s="13"/>
      <c r="F176" s="13"/>
      <c r="G176" s="14"/>
      <c r="H176" s="14"/>
      <c r="J176" s="15" t="str">
        <f>IF($A176="","",IFERROR((F176/E176),0))</f>
        <v/>
      </c>
      <c r="K176" s="16" t="str">
        <f>IF($A176="","",(F176*G176))</f>
        <v/>
      </c>
      <c r="L176" s="16" t="str">
        <f>IF($A176="","",(K176-H176))</f>
        <v/>
      </c>
    </row>
    <row r="177" spans="1:12" x14ac:dyDescent="0.25">
      <c r="A177" s="11"/>
      <c r="B177" s="12"/>
      <c r="E177" s="13"/>
      <c r="F177" s="13"/>
      <c r="G177" s="14"/>
      <c r="H177" s="14"/>
      <c r="J177" s="15" t="str">
        <f>IF($A177="","",IFERROR((F177/E177),0))</f>
        <v/>
      </c>
      <c r="K177" s="16" t="str">
        <f>IF($A177="","",(F177*G177))</f>
        <v/>
      </c>
      <c r="L177" s="16" t="str">
        <f>IF($A177="","",(K177-H177))</f>
        <v/>
      </c>
    </row>
    <row r="178" spans="1:12" x14ac:dyDescent="0.25">
      <c r="A178" s="11"/>
      <c r="B178" s="12"/>
      <c r="E178" s="13"/>
      <c r="F178" s="13"/>
      <c r="G178" s="14"/>
      <c r="H178" s="14"/>
      <c r="J178" s="15" t="str">
        <f>IF($A178="","",IFERROR((F178/E178),0))</f>
        <v/>
      </c>
      <c r="K178" s="16" t="str">
        <f>IF($A178="","",(F178*G178))</f>
        <v/>
      </c>
      <c r="L178" s="16" t="str">
        <f>IF($A178="","",(K178-H178))</f>
        <v/>
      </c>
    </row>
    <row r="179" spans="1:12" x14ac:dyDescent="0.25">
      <c r="A179" s="11"/>
      <c r="B179" s="12"/>
      <c r="E179" s="13"/>
      <c r="F179" s="13"/>
      <c r="G179" s="14"/>
      <c r="H179" s="14"/>
      <c r="J179" s="15" t="str">
        <f>IF($A179="","",IFERROR((F179/E179),0))</f>
        <v/>
      </c>
      <c r="K179" s="16" t="str">
        <f>IF($A179="","",(F179*G179))</f>
        <v/>
      </c>
      <c r="L179" s="16" t="str">
        <f>IF($A179="","",(K179-H179))</f>
        <v/>
      </c>
    </row>
    <row r="180" spans="1:12" x14ac:dyDescent="0.25">
      <c r="A180" s="11"/>
      <c r="B180" s="12"/>
      <c r="E180" s="13"/>
      <c r="F180" s="13"/>
      <c r="G180" s="14"/>
      <c r="H180" s="14"/>
      <c r="J180" s="15" t="str">
        <f>IF($A180="","",IFERROR((F180/E180),0))</f>
        <v/>
      </c>
      <c r="K180" s="16" t="str">
        <f>IF($A180="","",(F180*G180))</f>
        <v/>
      </c>
      <c r="L180" s="16" t="str">
        <f>IF($A180="","",(K180-H180))</f>
        <v/>
      </c>
    </row>
    <row r="181" spans="1:12" x14ac:dyDescent="0.25">
      <c r="A181" s="11"/>
      <c r="B181" s="12"/>
      <c r="E181" s="13"/>
      <c r="F181" s="13"/>
      <c r="G181" s="14"/>
      <c r="H181" s="14"/>
      <c r="J181" s="15" t="str">
        <f>IF($A181="","",IFERROR((F181/E181),0))</f>
        <v/>
      </c>
      <c r="K181" s="16" t="str">
        <f>IF($A181="","",(F181*G181))</f>
        <v/>
      </c>
      <c r="L181" s="16" t="str">
        <f>IF($A181="","",(K181-H181))</f>
        <v/>
      </c>
    </row>
    <row r="182" spans="1:12" x14ac:dyDescent="0.25">
      <c r="A182" s="11"/>
      <c r="B182" s="12"/>
      <c r="E182" s="13"/>
      <c r="F182" s="13"/>
      <c r="G182" s="14"/>
      <c r="H182" s="14"/>
      <c r="J182" s="15" t="str">
        <f>IF($A182="","",IFERROR((F182/E182),0))</f>
        <v/>
      </c>
      <c r="K182" s="16" t="str">
        <f>IF($A182="","",(F182*G182))</f>
        <v/>
      </c>
      <c r="L182" s="16" t="str">
        <f>IF($A182="","",(K182-H182))</f>
        <v/>
      </c>
    </row>
    <row r="183" spans="1:12" x14ac:dyDescent="0.25">
      <c r="A183" s="11"/>
      <c r="B183" s="12"/>
      <c r="E183" s="13"/>
      <c r="F183" s="13"/>
      <c r="G183" s="14"/>
      <c r="H183" s="14"/>
      <c r="J183" s="15" t="str">
        <f>IF($A183="","",IFERROR((F183/E183),0))</f>
        <v/>
      </c>
      <c r="K183" s="16" t="str">
        <f>IF($A183="","",(F183*G183))</f>
        <v/>
      </c>
      <c r="L183" s="16" t="str">
        <f>IF($A183="","",(K183-H183))</f>
        <v/>
      </c>
    </row>
    <row r="184" spans="1:12" x14ac:dyDescent="0.25">
      <c r="A184" s="11"/>
      <c r="B184" s="12"/>
      <c r="E184" s="13"/>
      <c r="F184" s="13"/>
      <c r="G184" s="14"/>
      <c r="H184" s="14"/>
      <c r="J184" s="15" t="str">
        <f>IF($A184="","",IFERROR((F184/E184),0))</f>
        <v/>
      </c>
      <c r="K184" s="16" t="str">
        <f>IF($A184="","",(F184*G184))</f>
        <v/>
      </c>
      <c r="L184" s="16" t="str">
        <f>IF($A184="","",(K184-H184))</f>
        <v/>
      </c>
    </row>
    <row r="185" spans="1:12" x14ac:dyDescent="0.25">
      <c r="A185" s="11"/>
      <c r="B185" s="12"/>
      <c r="E185" s="13"/>
      <c r="F185" s="13"/>
      <c r="G185" s="14"/>
      <c r="H185" s="14"/>
      <c r="J185" s="15" t="str">
        <f>IF($A185="","",IFERROR((F185/E185),0))</f>
        <v/>
      </c>
      <c r="K185" s="16" t="str">
        <f>IF($A185="","",(F185*G185))</f>
        <v/>
      </c>
      <c r="L185" s="16" t="str">
        <f>IF($A185="","",(K185-H185))</f>
        <v/>
      </c>
    </row>
    <row r="186" spans="1:12" x14ac:dyDescent="0.25">
      <c r="A186" s="11"/>
      <c r="B186" s="12"/>
      <c r="E186" s="13"/>
      <c r="F186" s="13"/>
      <c r="G186" s="14"/>
      <c r="H186" s="14"/>
      <c r="J186" s="15" t="str">
        <f>IF($A186="","",IFERROR((F186/E186),0))</f>
        <v/>
      </c>
      <c r="K186" s="16" t="str">
        <f>IF($A186="","",(F186*G186))</f>
        <v/>
      </c>
      <c r="L186" s="16" t="str">
        <f>IF($A186="","",(K186-H186))</f>
        <v/>
      </c>
    </row>
    <row r="187" spans="1:12" x14ac:dyDescent="0.25">
      <c r="A187" s="11"/>
      <c r="B187" s="12"/>
      <c r="E187" s="13"/>
      <c r="F187" s="13"/>
      <c r="G187" s="14"/>
      <c r="H187" s="14"/>
      <c r="J187" s="15" t="str">
        <f>IF($A187="","",IFERROR((F187/E187),0))</f>
        <v/>
      </c>
      <c r="K187" s="16" t="str">
        <f>IF($A187="","",(F187*G187))</f>
        <v/>
      </c>
      <c r="L187" s="16" t="str">
        <f>IF($A187="","",(K187-H187))</f>
        <v/>
      </c>
    </row>
    <row r="188" spans="1:12" x14ac:dyDescent="0.25">
      <c r="A188" s="11"/>
      <c r="B188" s="12"/>
      <c r="E188" s="13"/>
      <c r="F188" s="13"/>
      <c r="G188" s="14"/>
      <c r="H188" s="14"/>
      <c r="J188" s="15" t="str">
        <f>IF($A188="","",IFERROR((F188/E188),0))</f>
        <v/>
      </c>
      <c r="K188" s="16" t="str">
        <f>IF($A188="","",(F188*G188))</f>
        <v/>
      </c>
      <c r="L188" s="16" t="str">
        <f>IF($A188="","",(K188-H188))</f>
        <v/>
      </c>
    </row>
    <row r="189" spans="1:12" x14ac:dyDescent="0.25">
      <c r="A189" s="11"/>
      <c r="B189" s="12"/>
      <c r="E189" s="13"/>
      <c r="F189" s="13"/>
      <c r="G189" s="14"/>
      <c r="H189" s="14"/>
      <c r="J189" s="15" t="str">
        <f>IF($A189="","",IFERROR((F189/E189),0))</f>
        <v/>
      </c>
      <c r="K189" s="16" t="str">
        <f>IF($A189="","",(F189*G189))</f>
        <v/>
      </c>
      <c r="L189" s="16" t="str">
        <f>IF($A189="","",(K189-H189))</f>
        <v/>
      </c>
    </row>
    <row r="190" spans="1:12" x14ac:dyDescent="0.25">
      <c r="A190" s="11"/>
      <c r="B190" s="12"/>
      <c r="E190" s="13"/>
      <c r="F190" s="13"/>
      <c r="G190" s="14"/>
      <c r="H190" s="14"/>
      <c r="J190" s="15" t="str">
        <f>IF($A190="","",IFERROR((F190/E190),0))</f>
        <v/>
      </c>
      <c r="K190" s="16" t="str">
        <f>IF($A190="","",(F190*G190))</f>
        <v/>
      </c>
      <c r="L190" s="16" t="str">
        <f>IF($A190="","",(K190-H190))</f>
        <v/>
      </c>
    </row>
    <row r="191" spans="1:12" x14ac:dyDescent="0.25">
      <c r="A191" s="11"/>
      <c r="B191" s="12"/>
      <c r="E191" s="13"/>
      <c r="F191" s="13"/>
      <c r="G191" s="14"/>
      <c r="H191" s="14"/>
      <c r="J191" s="15" t="str">
        <f>IF($A191="","",IFERROR((F191/E191),0))</f>
        <v/>
      </c>
      <c r="K191" s="16" t="str">
        <f>IF($A191="","",(F191*G191))</f>
        <v/>
      </c>
      <c r="L191" s="16" t="str">
        <f>IF($A191="","",(K191-H191))</f>
        <v/>
      </c>
    </row>
    <row r="192" spans="1:12" x14ac:dyDescent="0.25">
      <c r="A192" s="11"/>
      <c r="B192" s="12"/>
      <c r="E192" s="13"/>
      <c r="F192" s="13"/>
      <c r="G192" s="14"/>
      <c r="H192" s="14"/>
      <c r="J192" s="15" t="str">
        <f>IF($A192="","",IFERROR((F192/E192),0))</f>
        <v/>
      </c>
      <c r="K192" s="16" t="str">
        <f>IF($A192="","",(F192*G192))</f>
        <v/>
      </c>
      <c r="L192" s="16" t="str">
        <f>IF($A192="","",(K192-H192))</f>
        <v/>
      </c>
    </row>
    <row r="193" spans="1:12" x14ac:dyDescent="0.25">
      <c r="A193" s="11"/>
      <c r="B193" s="12"/>
      <c r="E193" s="13"/>
      <c r="F193" s="13"/>
      <c r="G193" s="14"/>
      <c r="H193" s="14"/>
      <c r="J193" s="15" t="str">
        <f>IF($A193="","",IFERROR((F193/E193),0))</f>
        <v/>
      </c>
      <c r="K193" s="16" t="str">
        <f>IF($A193="","",(F193*G193))</f>
        <v/>
      </c>
      <c r="L193" s="16" t="str">
        <f>IF($A193="","",(K193-H193))</f>
        <v/>
      </c>
    </row>
    <row r="194" spans="1:12" x14ac:dyDescent="0.25">
      <c r="A194" s="11"/>
      <c r="B194" s="12"/>
      <c r="E194" s="13"/>
      <c r="F194" s="13"/>
      <c r="G194" s="14"/>
      <c r="H194" s="14"/>
      <c r="J194" s="15" t="str">
        <f>IF($A194="","",IFERROR((F194/E194),0))</f>
        <v/>
      </c>
      <c r="K194" s="16" t="str">
        <f>IF($A194="","",(F194*G194))</f>
        <v/>
      </c>
      <c r="L194" s="16" t="str">
        <f>IF($A194="","",(K194-H194))</f>
        <v/>
      </c>
    </row>
    <row r="195" spans="1:12" x14ac:dyDescent="0.25">
      <c r="A195" s="11"/>
      <c r="B195" s="12"/>
      <c r="E195" s="13"/>
      <c r="F195" s="13"/>
      <c r="G195" s="14"/>
      <c r="H195" s="14"/>
      <c r="J195" s="15" t="str">
        <f>IF($A195="","",IFERROR((F195/E195),0))</f>
        <v/>
      </c>
      <c r="K195" s="16" t="str">
        <f>IF($A195="","",(F195*G195))</f>
        <v/>
      </c>
      <c r="L195" s="16" t="str">
        <f>IF($A195="","",(K195-H195))</f>
        <v/>
      </c>
    </row>
    <row r="196" spans="1:12" x14ac:dyDescent="0.25">
      <c r="A196" s="11"/>
      <c r="B196" s="12"/>
      <c r="E196" s="13"/>
      <c r="F196" s="13"/>
      <c r="G196" s="14"/>
      <c r="H196" s="14"/>
      <c r="J196" s="15" t="str">
        <f>IF($A196="","",IFERROR((F196/E196),0))</f>
        <v/>
      </c>
      <c r="K196" s="16" t="str">
        <f>IF($A196="","",(F196*G196))</f>
        <v/>
      </c>
      <c r="L196" s="16" t="str">
        <f>IF($A196="","",(K196-H196))</f>
        <v/>
      </c>
    </row>
    <row r="197" spans="1:12" x14ac:dyDescent="0.25">
      <c r="A197" s="11"/>
      <c r="B197" s="12"/>
      <c r="E197" s="13"/>
      <c r="F197" s="13"/>
      <c r="G197" s="14"/>
      <c r="H197" s="14"/>
      <c r="J197" s="15" t="str">
        <f>IF($A197="","",IFERROR((F197/E197),0))</f>
        <v/>
      </c>
      <c r="K197" s="16" t="str">
        <f>IF($A197="","",(F197*G197))</f>
        <v/>
      </c>
      <c r="L197" s="16" t="str">
        <f>IF($A197="","",(K197-H197))</f>
        <v/>
      </c>
    </row>
    <row r="198" spans="1:12" x14ac:dyDescent="0.25">
      <c r="A198" s="11"/>
      <c r="B198" s="12"/>
      <c r="E198" s="13"/>
      <c r="F198" s="13"/>
      <c r="G198" s="14"/>
      <c r="H198" s="14"/>
      <c r="J198" s="15" t="str">
        <f>IF($A198="","",IFERROR((F198/E198),0))</f>
        <v/>
      </c>
      <c r="K198" s="16" t="str">
        <f>IF($A198="","",(F198*G198))</f>
        <v/>
      </c>
      <c r="L198" s="16" t="str">
        <f>IF($A198="","",(K198-H198))</f>
        <v/>
      </c>
    </row>
    <row r="199" spans="1:12" x14ac:dyDescent="0.25">
      <c r="A199" s="11"/>
      <c r="B199" s="12"/>
      <c r="E199" s="13"/>
      <c r="F199" s="13"/>
      <c r="G199" s="14"/>
      <c r="H199" s="14"/>
      <c r="J199" s="15" t="str">
        <f>IF($A199="","",IFERROR((F199/E199),0))</f>
        <v/>
      </c>
      <c r="K199" s="16" t="str">
        <f>IF($A199="","",(F199*G199))</f>
        <v/>
      </c>
      <c r="L199" s="16" t="str">
        <f>IF($A199="","",(K199-H199))</f>
        <v/>
      </c>
    </row>
    <row r="200" spans="1:12" x14ac:dyDescent="0.25">
      <c r="A200" s="11"/>
      <c r="B200" s="12"/>
      <c r="E200" s="13"/>
      <c r="F200" s="13"/>
      <c r="G200" s="14"/>
      <c r="H200" s="14"/>
      <c r="J200" s="15" t="str">
        <f>IF($A200="","",IFERROR((F200/E200),0))</f>
        <v/>
      </c>
      <c r="K200" s="16" t="str">
        <f>IF($A200="","",(F200*G200))</f>
        <v/>
      </c>
      <c r="L200" s="16" t="str">
        <f>IF($A200="","",(K200-H200))</f>
        <v/>
      </c>
    </row>
    <row r="201" spans="1:12" x14ac:dyDescent="0.25">
      <c r="A201" s="11"/>
      <c r="B201" s="12"/>
      <c r="E201" s="13"/>
      <c r="F201" s="13"/>
      <c r="G201" s="14"/>
      <c r="H201" s="14"/>
      <c r="J201" s="15" t="str">
        <f>IF($A201="","",IFERROR((F201/E201),0))</f>
        <v/>
      </c>
      <c r="K201" s="16" t="str">
        <f>IF($A201="","",(F201*G201))</f>
        <v/>
      </c>
      <c r="L201" s="16" t="str">
        <f>IF($A201="","",(K201-H201))</f>
        <v/>
      </c>
    </row>
  </sheetData>
  <autoFilter ref="A1:L1"/>
  <conditionalFormatting sqref="J2:J201">
    <cfRule type="expression" dxfId="0" priority="1">
      <formula>AND(J2&lt;&gt;"",J2&lt;0.5)</formula>
    </cfRule>
  </conditionalFormatting>
  <conditionalFormatting sqref="J2:J201">
    <cfRule type="expression" dxfId="1" priority="1">
      <formula>AND(J2&lt;&gt;"",J2&gt;=1)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Hold, Confirmed, On sale, Sold out, Done" sqref="I2:I201">
      <formula1>"Hold,Confirmed,On sale,Sold out,Done"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38</v>
      </c>
      <c r="B1" s="17" t="s">
        <v>39</v>
      </c>
      <c r="C1" s="17" t="s">
        <v>40</v>
      </c>
    </row>
    <row r="2" spans="1:3" x14ac:dyDescent="0.25">
      <c r="A2" s="18" t="s">
        <v>41</v>
      </c>
      <c r="B2" s="19"/>
      <c r="C2" s="19"/>
    </row>
    <row r="3" spans="1:2" x14ac:dyDescent="0.25">
      <c r="A3" t="s">
        <v>42</v>
      </c>
      <c r="B3" s="20">
        <f>COUNTA('Shows'!$A$2:$A$201)</f>
        <v>6</v>
      </c>
    </row>
    <row r="4" spans="1:3" x14ac:dyDescent="0.25">
      <c r="A4" s="18" t="s">
        <v>43</v>
      </c>
      <c r="B4" s="19"/>
      <c r="C4" s="19"/>
    </row>
    <row r="5" spans="1:2" x14ac:dyDescent="0.25">
      <c r="A5" t="s">
        <v>44</v>
      </c>
      <c r="B5" s="20">
        <f>COUNTIF('Shows'!$I$2:$I$201,"Hold")</f>
        <v>1</v>
      </c>
    </row>
    <row r="6" spans="1:2" x14ac:dyDescent="0.25">
      <c r="A6" t="s">
        <v>45</v>
      </c>
      <c r="B6" s="20">
        <f>COUNTIF('Shows'!$I$2:$I$201,"Confirmed")</f>
        <v>0</v>
      </c>
    </row>
    <row r="7" spans="1:2" x14ac:dyDescent="0.25">
      <c r="A7" t="s">
        <v>46</v>
      </c>
      <c r="B7" s="20">
        <f>COUNTIF('Shows'!$I$2:$I$201,"On sale")</f>
        <v>3</v>
      </c>
    </row>
    <row r="8" spans="1:2" x14ac:dyDescent="0.25">
      <c r="A8" t="s">
        <v>47</v>
      </c>
      <c r="B8" s="20">
        <f>COUNTIF('Shows'!$I$2:$I$201,"Sold out")</f>
        <v>1</v>
      </c>
    </row>
    <row r="9" spans="1:2" x14ac:dyDescent="0.25">
      <c r="A9" t="s">
        <v>48</v>
      </c>
      <c r="B9" s="20">
        <f>COUNTIF('Shows'!$I$2:$I$201,"Done")</f>
        <v>1</v>
      </c>
    </row>
    <row r="10" spans="1:3" x14ac:dyDescent="0.25">
      <c r="A10" s="18" t="s">
        <v>49</v>
      </c>
      <c r="B10" s="19"/>
      <c r="C10" s="19"/>
    </row>
    <row r="11" spans="1:2" x14ac:dyDescent="0.25">
      <c r="A11" t="s">
        <v>50</v>
      </c>
      <c r="B11" s="21">
        <f>SUM('Shows'!$G$2:$G$201)</f>
        <v>138</v>
      </c>
    </row>
    <row r="12" spans="1:2" x14ac:dyDescent="0.25">
      <c r="A12" t="s">
        <v>51</v>
      </c>
      <c r="B12" s="21">
        <f>SUM('Shows'!$H$2:$H$201)</f>
        <v>6700</v>
      </c>
    </row>
    <row r="13" spans="1:2" x14ac:dyDescent="0.25">
      <c r="A13" t="s">
        <v>52</v>
      </c>
      <c r="B13" s="21">
        <f>SUM('Shows'!$K$2:$K$201)</f>
        <v>11645</v>
      </c>
    </row>
    <row r="14" spans="1:2" x14ac:dyDescent="0.25">
      <c r="A14" t="s">
        <v>53</v>
      </c>
      <c r="B14" s="21">
        <f>SUM('Shows'!$L$2:$L$201)</f>
        <v>4945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Shows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