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raduates" state="visible" r:id="rId5"/>
    <sheet sheetId="3" name="Outcomes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<sst xmlns="http://schemas.openxmlformats.org/spreadsheetml/2006/main" count="53" uniqueCount="46">
  <si>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Bootcamp Outcomes Log</t>
  </si>
  <si>
    <t>A free outcomes log for coding bootcamps: track grad placements, days-to-hire, and placement rate by cohort in Google Sheets or Excel.</t>
  </si>
  <si>
    <t>Quick start</t>
  </si>
  <si>
    <t>Open the Graduates tab and replace the sample rows with your own — one row per entry. Formulas fill in automatically for new rows.</t>
  </si>
  <si>
    <t>Report outcomes honestly: placement rate excludes only graduates not seeking work; say so wherever you publish it.</t>
  </si>
  <si>
    <t>If you publish outcomes, follow your state regulator and any reporting standard you claim (such as CIRR).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</si>
  <si>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</si>
  <si>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</si>
  <si>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</si>
  <si>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</si>
  <si>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</si>
  <si>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</si>
  <si>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</si>
  <si>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Graduate</t>
  </si>
  <si>
    <t>Cohort</t>
  </si>
  <si>
    <t>Graduation date</t>
  </si>
  <si>
    <t>Outcome</t>
  </si>
  <si>
    <t>Hire date</t>
  </si>
  <si>
    <t>Employer</t>
  </si>
  <si>
    <t>Role</t>
  </si>
  <si>
    <t>Starting salary</t>
  </si>
  <si>
    <t>Days to hire</t>
  </si>
  <si>
    <t>Job-seeking days</t>
  </si>
  <si>
    <t>A. Lin</t>
  </si>
  <si>
    <t>Spring full-time</t>
  </si>
  <si>
    <t>Hired in field</t>
  </si>
  <si>
    <t>Acme Software</t>
  </si>
  <si>
    <t>Junior developer</t>
  </si>
  <si>
    <t>B. Okafor</t>
  </si>
  <si>
    <t>City Bank</t>
  </si>
  <si>
    <t>QA engineer</t>
  </si>
  <si>
    <t>C. Ruiz</t>
  </si>
  <si>
    <t>Job seeking</t>
  </si>
  <si>
    <t>D. Patel</t>
  </si>
  <si>
    <t>Summer full-time</t>
  </si>
  <si>
    <t>Hired out of field</t>
  </si>
  <si>
    <t>Retail Co</t>
  </si>
  <si>
    <t>Store manager</t>
  </si>
  <si>
    <t>E. Wong</t>
  </si>
  <si>
    <t>Item</t>
  </si>
  <si>
    <t>Value</t>
  </si>
  <si>
    <t>Notes</t>
  </si>
  <si>
    <t>Graduates</t>
  </si>
  <si>
    <t>In-field placement rate</t>
  </si>
  <si>
    <t>Average days to hire</t>
  </si>
  <si>
    <t>Average in-field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</si>
</sst>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8" customWidth="1"/>
    <col min="4" max="4" width="16" customWidth="1"/>
    <col min="5" max="5" width="14" customWidth="1"/>
    <col min="6" max="7" width="24" customWidth="1"/>
    <col min="8" max="8" width="18" customWidth="1"/>
    <col min="9" max="9" width="15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46094</v>
      </c>
      <c r="D2" t="s">
        <v>25</v>
      </c>
      <c r="E2" s="11">
        <v>46155</v>
      </c>
      <c r="F2" t="s">
        <v>26</v>
      </c>
      <c r="G2" t="s">
        <v>27</v>
      </c>
      <c r="H2" s="12">
        <v>72000</v>
      </c>
      <c r="I2" s="13">
        <f>IF($A2="","",IF((E2=""),"",(E2-C2)))</f>
        <v>61</v>
      </c>
      <c r="J2" s="13" t="str">
        <f>IF($A2="","",IF((D2="Job seeking"),(TODAY()-C2),""))</f>
        <v/>
      </c>
    </row>
    <row r="3" spans="1:10" x14ac:dyDescent="0.25">
      <c r="A3" t="s">
        <v>28</v>
      </c>
      <c r="B3" t="s">
        <v>24</v>
      </c>
      <c r="C3" s="11">
        <v>46094</v>
      </c>
      <c r="D3" t="s">
        <v>25</v>
      </c>
      <c r="E3" s="11">
        <v>46186</v>
      </c>
      <c r="F3" t="s">
        <v>29</v>
      </c>
      <c r="G3" t="s">
        <v>30</v>
      </c>
      <c r="H3" s="12">
        <v>68000</v>
      </c>
      <c r="I3" s="13">
        <f>IF($A3="","",IF((E3=""),"",(E3-C3)))</f>
        <v>92</v>
      </c>
      <c r="J3" s="13" t="str">
        <f>IF($A3="","",IF((D3="Job seeking"),(TODAY()-C3),""))</f>
        <v/>
      </c>
    </row>
    <row r="4" spans="1:10" x14ac:dyDescent="0.25">
      <c r="A4" t="s">
        <v>31</v>
      </c>
      <c r="B4" t="s">
        <v>24</v>
      </c>
      <c r="C4" s="11">
        <v>46094</v>
      </c>
      <c r="D4" t="s">
        <v>32</v>
      </c>
      <c r="E4" s="11"/>
      <c r="H4" s="12">
        <v>0</v>
      </c>
      <c r="I4" s="13" t="str">
        <f>IF($A4="","",IF((E4=""),"",(E4-C4)))</f>
        <v/>
      </c>
      <c r="J4" s="13">
        <f>IF($A4="","",IF((D4="Job seeking"),(TODAY()-C4),""))</f>
        <v>213</v>
      </c>
    </row>
    <row r="5" spans="1:10" x14ac:dyDescent="0.25">
      <c r="A5" t="s">
        <v>33</v>
      </c>
      <c r="B5" t="s">
        <v>34</v>
      </c>
      <c r="C5" s="11">
        <v>46216</v>
      </c>
      <c r="D5" t="s">
        <v>35</v>
      </c>
      <c r="E5" s="11">
        <v>46278</v>
      </c>
      <c r="F5" t="s">
        <v>36</v>
      </c>
      <c r="G5" t="s">
        <v>37</v>
      </c>
      <c r="H5" s="12">
        <v>52000</v>
      </c>
      <c r="I5" s="13">
        <f>IF($A5="","",IF((E5=""),"",(E5-C5)))</f>
        <v>62</v>
      </c>
      <c r="J5" s="13" t="str">
        <f>IF($A5="","",IF((D5="Job seeking"),(TODAY()-C5),""))</f>
        <v/>
      </c>
    </row>
    <row r="6" spans="1:10" x14ac:dyDescent="0.25">
      <c r="A6" t="s">
        <v>38</v>
      </c>
      <c r="B6" t="s">
        <v>34</v>
      </c>
      <c r="C6" s="11">
        <v>46216</v>
      </c>
      <c r="D6" t="s">
        <v>32</v>
      </c>
      <c r="E6" s="11"/>
      <c r="H6" s="12">
        <v>0</v>
      </c>
      <c r="I6" s="13" t="str">
        <f>IF($A6="","",IF((E6=""),"",(E6-C6)))</f>
        <v/>
      </c>
      <c r="J6" s="13">
        <f>IF($A6="","",IF((D6="Job seeking"),(TODAY()-C6),""))</f>
        <v>91</v>
      </c>
    </row>
    <row r="7" spans="1:10" x14ac:dyDescent="0.25">
      <c r="C7" s="11"/>
      <c r="E7" s="11"/>
      <c r="H7" s="12"/>
      <c r="I7" s="13" t="str">
        <f>IF($A7="","",IF((E7=""),"",(E7-C7)))</f>
        <v/>
      </c>
      <c r="J7" s="13" t="str">
        <f>IF($A7="","",IF((D7="Job seeking"),(TODAY()-C7),""))</f>
        <v/>
      </c>
    </row>
    <row r="8" spans="1:10" x14ac:dyDescent="0.25">
      <c r="C8" s="11"/>
      <c r="E8" s="11"/>
      <c r="H8" s="12"/>
      <c r="I8" s="13" t="str">
        <f>IF($A8="","",IF((E8=""),"",(E8-C8)))</f>
        <v/>
      </c>
      <c r="J8" s="13" t="str">
        <f>IF($A8="","",IF((D8="Job seeking"),(TODAY()-C8),""))</f>
        <v/>
      </c>
    </row>
    <row r="9" spans="1:10" x14ac:dyDescent="0.25">
      <c r="C9" s="11"/>
      <c r="E9" s="11"/>
      <c r="H9" s="12"/>
      <c r="I9" s="13" t="str">
        <f>IF($A9="","",IF((E9=""),"",(E9-C9)))</f>
        <v/>
      </c>
      <c r="J9" s="13" t="str">
        <f>IF($A9="","",IF((D9="Job seeking"),(TODAY()-C9),""))</f>
        <v/>
      </c>
    </row>
    <row r="10" spans="1:10" x14ac:dyDescent="0.25">
      <c r="C10" s="11"/>
      <c r="E10" s="11"/>
      <c r="H10" s="12"/>
      <c r="I10" s="13" t="str">
        <f>IF($A10="","",IF((E10=""),"",(E10-C10)))</f>
        <v/>
      </c>
      <c r="J10" s="13" t="str">
        <f>IF($A10="","",IF((D10="Job seeking"),(TODAY()-C10),""))</f>
        <v/>
      </c>
    </row>
    <row r="11" spans="1:10" x14ac:dyDescent="0.25">
      <c r="C11" s="11"/>
      <c r="E11" s="11"/>
      <c r="H11" s="12"/>
      <c r="I11" s="13" t="str">
        <f>IF($A11="","",IF((E11=""),"",(E11-C11)))</f>
        <v/>
      </c>
      <c r="J11" s="13" t="str">
        <f>IF($A11="","",IF((D11="Job seeking"),(TODAY()-C11),""))</f>
        <v/>
      </c>
    </row>
    <row r="12" spans="1:10" x14ac:dyDescent="0.25">
      <c r="C12" s="11"/>
      <c r="E12" s="11"/>
      <c r="H12" s="12"/>
      <c r="I12" s="13" t="str">
        <f>IF($A12="","",IF((E12=""),"",(E12-C12)))</f>
        <v/>
      </c>
      <c r="J12" s="13" t="str">
        <f>IF($A12="","",IF((D12="Job seeking"),(TODAY()-C12),""))</f>
        <v/>
      </c>
    </row>
    <row r="13" spans="1:10" x14ac:dyDescent="0.25">
      <c r="C13" s="11"/>
      <c r="E13" s="11"/>
      <c r="H13" s="12"/>
      <c r="I13" s="13" t="str">
        <f>IF($A13="","",IF((E13=""),"",(E13-C13)))</f>
        <v/>
      </c>
      <c r="J13" s="13" t="str">
        <f>IF($A13="","",IF((D13="Job seeking"),(TODAY()-C13),""))</f>
        <v/>
      </c>
    </row>
    <row r="14" spans="1:10" x14ac:dyDescent="0.25">
      <c r="C14" s="11"/>
      <c r="E14" s="11"/>
      <c r="H14" s="12"/>
      <c r="I14" s="13" t="str">
        <f>IF($A14="","",IF((E14=""),"",(E14-C14)))</f>
        <v/>
      </c>
      <c r="J14" s="13" t="str">
        <f>IF($A14="","",IF((D14="Job seeking"),(TODAY()-C14),""))</f>
        <v/>
      </c>
    </row>
    <row r="15" spans="1:10" x14ac:dyDescent="0.25">
      <c r="C15" s="11"/>
      <c r="E15" s="11"/>
      <c r="H15" s="12"/>
      <c r="I15" s="13" t="str">
        <f>IF($A15="","",IF((E15=""),"",(E15-C15)))</f>
        <v/>
      </c>
      <c r="J15" s="13" t="str">
        <f>IF($A15="","",IF((D15="Job seeking"),(TODAY()-C15),""))</f>
        <v/>
      </c>
    </row>
    <row r="16" spans="1:10" x14ac:dyDescent="0.25">
      <c r="C16" s="11"/>
      <c r="E16" s="11"/>
      <c r="H16" s="12"/>
      <c r="I16" s="13" t="str">
        <f>IF($A16="","",IF((E16=""),"",(E16-C16)))</f>
        <v/>
      </c>
      <c r="J16" s="13" t="str">
        <f>IF($A16="","",IF((D16="Job seeking"),(TODAY()-C16),""))</f>
        <v/>
      </c>
    </row>
    <row r="17" spans="1:10" x14ac:dyDescent="0.25">
      <c r="C17" s="11"/>
      <c r="E17" s="11"/>
      <c r="H17" s="12"/>
      <c r="I17" s="13" t="str">
        <f>IF($A17="","",IF((E17=""),"",(E17-C17)))</f>
        <v/>
      </c>
      <c r="J17" s="13" t="str">
        <f>IF($A17="","",IF((D17="Job seeking"),(TODAY()-C17),""))</f>
        <v/>
      </c>
    </row>
    <row r="18" spans="1:10" x14ac:dyDescent="0.25">
      <c r="C18" s="11"/>
      <c r="E18" s="11"/>
      <c r="H18" s="12"/>
      <c r="I18" s="13" t="str">
        <f>IF($A18="","",IF((E18=""),"",(E18-C18)))</f>
        <v/>
      </c>
      <c r="J18" s="13" t="str">
        <f>IF($A18="","",IF((D18="Job seeking"),(TODAY()-C18),""))</f>
        <v/>
      </c>
    </row>
    <row r="19" spans="1:10" x14ac:dyDescent="0.25">
      <c r="C19" s="11"/>
      <c r="E19" s="11"/>
      <c r="H19" s="12"/>
      <c r="I19" s="13" t="str">
        <f>IF($A19="","",IF((E19=""),"",(E19-C19)))</f>
        <v/>
      </c>
      <c r="J19" s="13" t="str">
        <f>IF($A19="","",IF((D19="Job seeking"),(TODAY()-C19),""))</f>
        <v/>
      </c>
    </row>
    <row r="20" spans="1:10" x14ac:dyDescent="0.25">
      <c r="C20" s="11"/>
      <c r="E20" s="11"/>
      <c r="H20" s="12"/>
      <c r="I20" s="13" t="str">
        <f>IF($A20="","",IF((E20=""),"",(E20-C20)))</f>
        <v/>
      </c>
      <c r="J20" s="13" t="str">
        <f>IF($A20="","",IF((D20="Job seeking"),(TODAY()-C20),""))</f>
        <v/>
      </c>
    </row>
    <row r="21" spans="1:10" x14ac:dyDescent="0.25">
      <c r="C21" s="11"/>
      <c r="E21" s="11"/>
      <c r="H21" s="12"/>
      <c r="I21" s="13" t="str">
        <f>IF($A21="","",IF((E21=""),"",(E21-C21)))</f>
        <v/>
      </c>
      <c r="J21" s="13" t="str">
        <f>IF($A21="","",IF((D21="Job seeking"),(TODAY()-C21),""))</f>
        <v/>
      </c>
    </row>
    <row r="22" spans="1:10" x14ac:dyDescent="0.25">
      <c r="C22" s="11"/>
      <c r="E22" s="11"/>
      <c r="H22" s="12"/>
      <c r="I22" s="13" t="str">
        <f>IF($A22="","",IF((E22=""),"",(E22-C22)))</f>
        <v/>
      </c>
      <c r="J22" s="13" t="str">
        <f>IF($A22="","",IF((D22="Job seeking"),(TODAY()-C22),""))</f>
        <v/>
      </c>
    </row>
    <row r="23" spans="1:10" x14ac:dyDescent="0.25">
      <c r="C23" s="11"/>
      <c r="E23" s="11"/>
      <c r="H23" s="12"/>
      <c r="I23" s="13" t="str">
        <f>IF($A23="","",IF((E23=""),"",(E23-C23)))</f>
        <v/>
      </c>
      <c r="J23" s="13" t="str">
        <f>IF($A23="","",IF((D23="Job seeking"),(TODAY()-C23),""))</f>
        <v/>
      </c>
    </row>
    <row r="24" spans="1:10" x14ac:dyDescent="0.25">
      <c r="C24" s="11"/>
      <c r="E24" s="11"/>
      <c r="H24" s="12"/>
      <c r="I24" s="13" t="str">
        <f>IF($A24="","",IF((E24=""),"",(E24-C24)))</f>
        <v/>
      </c>
      <c r="J24" s="13" t="str">
        <f>IF($A24="","",IF((D24="Job seeking"),(TODAY()-C24),""))</f>
        <v/>
      </c>
    </row>
    <row r="25" spans="1:10" x14ac:dyDescent="0.25">
      <c r="C25" s="11"/>
      <c r="E25" s="11"/>
      <c r="H25" s="12"/>
      <c r="I25" s="13" t="str">
        <f>IF($A25="","",IF((E25=""),"",(E25-C25)))</f>
        <v/>
      </c>
      <c r="J25" s="13" t="str">
        <f>IF($A25="","",IF((D25="Job seeking"),(TODAY()-C25),""))</f>
        <v/>
      </c>
    </row>
    <row r="26" spans="1:10" x14ac:dyDescent="0.25">
      <c r="C26" s="11"/>
      <c r="E26" s="11"/>
      <c r="H26" s="12"/>
      <c r="I26" s="13" t="str">
        <f>IF($A26="","",IF((E26=""),"",(E26-C26)))</f>
        <v/>
      </c>
      <c r="J26" s="13" t="str">
        <f>IF($A26="","",IF((D26="Job seeking"),(TODAY()-C26),""))</f>
        <v/>
      </c>
    </row>
    <row r="27" spans="1:10" x14ac:dyDescent="0.25">
      <c r="C27" s="11"/>
      <c r="E27" s="11"/>
      <c r="H27" s="12"/>
      <c r="I27" s="13" t="str">
        <f>IF($A27="","",IF((E27=""),"",(E27-C27)))</f>
        <v/>
      </c>
      <c r="J27" s="13" t="str">
        <f>IF($A27="","",IF((D27="Job seeking"),(TODAY()-C27),""))</f>
        <v/>
      </c>
    </row>
    <row r="28" spans="1:10" x14ac:dyDescent="0.25">
      <c r="C28" s="11"/>
      <c r="E28" s="11"/>
      <c r="H28" s="12"/>
      <c r="I28" s="13" t="str">
        <f>IF($A28="","",IF((E28=""),"",(E28-C28)))</f>
        <v/>
      </c>
      <c r="J28" s="13" t="str">
        <f>IF($A28="","",IF((D28="Job seeking"),(TODAY()-C28),""))</f>
        <v/>
      </c>
    </row>
    <row r="29" spans="1:10" x14ac:dyDescent="0.25">
      <c r="C29" s="11"/>
      <c r="E29" s="11"/>
      <c r="H29" s="12"/>
      <c r="I29" s="13" t="str">
        <f>IF($A29="","",IF((E29=""),"",(E29-C29)))</f>
        <v/>
      </c>
      <c r="J29" s="13" t="str">
        <f>IF($A29="","",IF((D29="Job seeking"),(TODAY()-C29),""))</f>
        <v/>
      </c>
    </row>
    <row r="30" spans="1:10" x14ac:dyDescent="0.25">
      <c r="C30" s="11"/>
      <c r="E30" s="11"/>
      <c r="H30" s="12"/>
      <c r="I30" s="13" t="str">
        <f>IF($A30="","",IF((E30=""),"",(E30-C30)))</f>
        <v/>
      </c>
      <c r="J30" s="13" t="str">
        <f>IF($A30="","",IF((D30="Job seeking"),(TODAY()-C30),""))</f>
        <v/>
      </c>
    </row>
    <row r="31" spans="1:10" x14ac:dyDescent="0.25">
      <c r="C31" s="11"/>
      <c r="E31" s="11"/>
      <c r="H31" s="12"/>
      <c r="I31" s="13" t="str">
        <f>IF($A31="","",IF((E31=""),"",(E31-C31)))</f>
        <v/>
      </c>
      <c r="J31" s="13" t="str">
        <f>IF($A31="","",IF((D31="Job seeking"),(TODAY()-C31),""))</f>
        <v/>
      </c>
    </row>
    <row r="32" spans="1:10" x14ac:dyDescent="0.25">
      <c r="C32" s="11"/>
      <c r="E32" s="11"/>
      <c r="H32" s="12"/>
      <c r="I32" s="13" t="str">
        <f>IF($A32="","",IF((E32=""),"",(E32-C32)))</f>
        <v/>
      </c>
      <c r="J32" s="13" t="str">
        <f>IF($A32="","",IF((D32="Job seeking"),(TODAY()-C32),""))</f>
        <v/>
      </c>
    </row>
    <row r="33" spans="1:10" x14ac:dyDescent="0.25">
      <c r="C33" s="11"/>
      <c r="E33" s="11"/>
      <c r="H33" s="12"/>
      <c r="I33" s="13" t="str">
        <f>IF($A33="","",IF((E33=""),"",(E33-C33)))</f>
        <v/>
      </c>
      <c r="J33" s="13" t="str">
        <f>IF($A33="","",IF((D33="Job seeking"),(TODAY()-C33),""))</f>
        <v/>
      </c>
    </row>
    <row r="34" spans="1:10" x14ac:dyDescent="0.25">
      <c r="C34" s="11"/>
      <c r="E34" s="11"/>
      <c r="H34" s="12"/>
      <c r="I34" s="13" t="str">
        <f>IF($A34="","",IF((E34=""),"",(E34-C34)))</f>
        <v/>
      </c>
      <c r="J34" s="13" t="str">
        <f>IF($A34="","",IF((D34="Job seeking"),(TODAY()-C34),""))</f>
        <v/>
      </c>
    </row>
    <row r="35" spans="1:10" x14ac:dyDescent="0.25">
      <c r="C35" s="11"/>
      <c r="E35" s="11"/>
      <c r="H35" s="12"/>
      <c r="I35" s="13" t="str">
        <f>IF($A35="","",IF((E35=""),"",(E35-C35)))</f>
        <v/>
      </c>
      <c r="J35" s="13" t="str">
        <f>IF($A35="","",IF((D35="Job seeking"),(TODAY()-C35),""))</f>
        <v/>
      </c>
    </row>
    <row r="36" spans="1:10" x14ac:dyDescent="0.25">
      <c r="C36" s="11"/>
      <c r="E36" s="11"/>
      <c r="H36" s="12"/>
      <c r="I36" s="13" t="str">
        <f>IF($A36="","",IF((E36=""),"",(E36-C36)))</f>
        <v/>
      </c>
      <c r="J36" s="13" t="str">
        <f>IF($A36="","",IF((D36="Job seeking"),(TODAY()-C36),""))</f>
        <v/>
      </c>
    </row>
    <row r="37" spans="1:10" x14ac:dyDescent="0.25">
      <c r="C37" s="11"/>
      <c r="E37" s="11"/>
      <c r="H37" s="12"/>
      <c r="I37" s="13" t="str">
        <f>IF($A37="","",IF((E37=""),"",(E37-C37)))</f>
        <v/>
      </c>
      <c r="J37" s="13" t="str">
        <f>IF($A37="","",IF((D37="Job seeking"),(TODAY()-C37),""))</f>
        <v/>
      </c>
    </row>
    <row r="38" spans="1:10" x14ac:dyDescent="0.25">
      <c r="C38" s="11"/>
      <c r="E38" s="11"/>
      <c r="H38" s="12"/>
      <c r="I38" s="13" t="str">
        <f>IF($A38="","",IF((E38=""),"",(E38-C38)))</f>
        <v/>
      </c>
      <c r="J38" s="13" t="str">
        <f>IF($A38="","",IF((D38="Job seeking"),(TODAY()-C38),""))</f>
        <v/>
      </c>
    </row>
    <row r="39" spans="1:10" x14ac:dyDescent="0.25">
      <c r="C39" s="11"/>
      <c r="E39" s="11"/>
      <c r="H39" s="12"/>
      <c r="I39" s="13" t="str">
        <f>IF($A39="","",IF((E39=""),"",(E39-C39)))</f>
        <v/>
      </c>
      <c r="J39" s="13" t="str">
        <f>IF($A39="","",IF((D39="Job seeking"),(TODAY()-C39),""))</f>
        <v/>
      </c>
    </row>
    <row r="40" spans="1:10" x14ac:dyDescent="0.25">
      <c r="C40" s="11"/>
      <c r="E40" s="11"/>
      <c r="H40" s="12"/>
      <c r="I40" s="13" t="str">
        <f>IF($A40="","",IF((E40=""),"",(E40-C40)))</f>
        <v/>
      </c>
      <c r="J40" s="13" t="str">
        <f>IF($A40="","",IF((D40="Job seeking"),(TODAY()-C40),""))</f>
        <v/>
      </c>
    </row>
    <row r="41" spans="1:10" x14ac:dyDescent="0.25">
      <c r="C41" s="11"/>
      <c r="E41" s="11"/>
      <c r="H41" s="12"/>
      <c r="I41" s="13" t="str">
        <f>IF($A41="","",IF((E41=""),"",(E41-C41)))</f>
        <v/>
      </c>
      <c r="J41" s="13" t="str">
        <f>IF($A41="","",IF((D41="Job seeking"),(TODAY()-C41),""))</f>
        <v/>
      </c>
    </row>
    <row r="42" spans="1:10" x14ac:dyDescent="0.25">
      <c r="C42" s="11"/>
      <c r="E42" s="11"/>
      <c r="H42" s="12"/>
      <c r="I42" s="13" t="str">
        <f>IF($A42="","",IF((E42=""),"",(E42-C42)))</f>
        <v/>
      </c>
      <c r="J42" s="13" t="str">
        <f>IF($A42="","",IF((D42="Job seeking"),(TODAY()-C42),""))</f>
        <v/>
      </c>
    </row>
    <row r="43" spans="1:10" x14ac:dyDescent="0.25">
      <c r="C43" s="11"/>
      <c r="E43" s="11"/>
      <c r="H43" s="12"/>
      <c r="I43" s="13" t="str">
        <f>IF($A43="","",IF((E43=""),"",(E43-C43)))</f>
        <v/>
      </c>
      <c r="J43" s="13" t="str">
        <f>IF($A43="","",IF((D43="Job seeking"),(TODAY()-C43),""))</f>
        <v/>
      </c>
    </row>
    <row r="44" spans="1:10" x14ac:dyDescent="0.25">
      <c r="C44" s="11"/>
      <c r="E44" s="11"/>
      <c r="H44" s="12"/>
      <c r="I44" s="13" t="str">
        <f>IF($A44="","",IF((E44=""),"",(E44-C44)))</f>
        <v/>
      </c>
      <c r="J44" s="13" t="str">
        <f>IF($A44="","",IF((D44="Job seeking"),(TODAY()-C44),""))</f>
        <v/>
      </c>
    </row>
    <row r="45" spans="1:10" x14ac:dyDescent="0.25">
      <c r="C45" s="11"/>
      <c r="E45" s="11"/>
      <c r="H45" s="12"/>
      <c r="I45" s="13" t="str">
        <f>IF($A45="","",IF((E45=""),"",(E45-C45)))</f>
        <v/>
      </c>
      <c r="J45" s="13" t="str">
        <f>IF($A45="","",IF((D45="Job seeking"),(TODAY()-C45),""))</f>
        <v/>
      </c>
    </row>
    <row r="46" spans="1:10" x14ac:dyDescent="0.25">
      <c r="C46" s="11"/>
      <c r="E46" s="11"/>
      <c r="H46" s="12"/>
      <c r="I46" s="13" t="str">
        <f>IF($A46="","",IF((E46=""),"",(E46-C46)))</f>
        <v/>
      </c>
      <c r="J46" s="13" t="str">
        <f>IF($A46="","",IF((D46="Job seeking"),(TODAY()-C46),""))</f>
        <v/>
      </c>
    </row>
    <row r="47" spans="1:10" x14ac:dyDescent="0.25">
      <c r="C47" s="11"/>
      <c r="E47" s="11"/>
      <c r="H47" s="12"/>
      <c r="I47" s="13" t="str">
        <f>IF($A47="","",IF((E47=""),"",(E47-C47)))</f>
        <v/>
      </c>
      <c r="J47" s="13" t="str">
        <f>IF($A47="","",IF((D47="Job seeking"),(TODAY()-C47),""))</f>
        <v/>
      </c>
    </row>
    <row r="48" spans="1:10" x14ac:dyDescent="0.25">
      <c r="C48" s="11"/>
      <c r="E48" s="11"/>
      <c r="H48" s="12"/>
      <c r="I48" s="13" t="str">
        <f>IF($A48="","",IF((E48=""),"",(E48-C48)))</f>
        <v/>
      </c>
      <c r="J48" s="13" t="str">
        <f>IF($A48="","",IF((D48="Job seeking"),(TODAY()-C48),""))</f>
        <v/>
      </c>
    </row>
    <row r="49" spans="1:10" x14ac:dyDescent="0.25">
      <c r="C49" s="11"/>
      <c r="E49" s="11"/>
      <c r="H49" s="12"/>
      <c r="I49" s="13" t="str">
        <f>IF($A49="","",IF((E49=""),"",(E49-C49)))</f>
        <v/>
      </c>
      <c r="J49" s="13" t="str">
        <f>IF($A49="","",IF((D49="Job seeking"),(TODAY()-C49),""))</f>
        <v/>
      </c>
    </row>
    <row r="50" spans="1:10" x14ac:dyDescent="0.25">
      <c r="C50" s="11"/>
      <c r="E50" s="11"/>
      <c r="H50" s="12"/>
      <c r="I50" s="13" t="str">
        <f>IF($A50="","",IF((E50=""),"",(E50-C50)))</f>
        <v/>
      </c>
      <c r="J50" s="13" t="str">
        <f>IF($A50="","",IF((D50="Job seeking"),(TODAY()-C50),""))</f>
        <v/>
      </c>
    </row>
    <row r="51" spans="1:10" x14ac:dyDescent="0.25">
      <c r="C51" s="11"/>
      <c r="E51" s="11"/>
      <c r="H51" s="12"/>
      <c r="I51" s="13" t="str">
        <f>IF($A51="","",IF((E51=""),"",(E51-C51)))</f>
        <v/>
      </c>
      <c r="J51" s="13" t="str">
        <f>IF($A51="","",IF((D51="Job seeking"),(TODAY()-C51),""))</f>
        <v/>
      </c>
    </row>
    <row r="52" spans="1:10" x14ac:dyDescent="0.25">
      <c r="C52" s="11"/>
      <c r="E52" s="11"/>
      <c r="H52" s="12"/>
      <c r="I52" s="13" t="str">
        <f>IF($A52="","",IF((E52=""),"",(E52-C52)))</f>
        <v/>
      </c>
      <c r="J52" s="13" t="str">
        <f>IF($A52="","",IF((D52="Job seeking"),(TODAY()-C52),""))</f>
        <v/>
      </c>
    </row>
    <row r="53" spans="1:10" x14ac:dyDescent="0.25">
      <c r="C53" s="11"/>
      <c r="E53" s="11"/>
      <c r="H53" s="12"/>
      <c r="I53" s="13" t="str">
        <f>IF($A53="","",IF((E53=""),"",(E53-C53)))</f>
        <v/>
      </c>
      <c r="J53" s="13" t="str">
        <f>IF($A53="","",IF((D53="Job seeking"),(TODAY()-C53),""))</f>
        <v/>
      </c>
    </row>
    <row r="54" spans="1:10" x14ac:dyDescent="0.25">
      <c r="C54" s="11"/>
      <c r="E54" s="11"/>
      <c r="H54" s="12"/>
      <c r="I54" s="13" t="str">
        <f>IF($A54="","",IF((E54=""),"",(E54-C54)))</f>
        <v/>
      </c>
      <c r="J54" s="13" t="str">
        <f>IF($A54="","",IF((D54="Job seeking"),(TODAY()-C54),""))</f>
        <v/>
      </c>
    </row>
    <row r="55" spans="1:10" x14ac:dyDescent="0.25">
      <c r="C55" s="11"/>
      <c r="E55" s="11"/>
      <c r="H55" s="12"/>
      <c r="I55" s="13" t="str">
        <f>IF($A55="","",IF((E55=""),"",(E55-C55)))</f>
        <v/>
      </c>
      <c r="J55" s="13" t="str">
        <f>IF($A55="","",IF((D55="Job seeking"),(TODAY()-C55),""))</f>
        <v/>
      </c>
    </row>
    <row r="56" spans="1:10" x14ac:dyDescent="0.25">
      <c r="C56" s="11"/>
      <c r="E56" s="11"/>
      <c r="H56" s="12"/>
      <c r="I56" s="13" t="str">
        <f>IF($A56="","",IF((E56=""),"",(E56-C56)))</f>
        <v/>
      </c>
      <c r="J56" s="13" t="str">
        <f>IF($A56="","",IF((D56="Job seeking"),(TODAY()-C56),""))</f>
        <v/>
      </c>
    </row>
    <row r="57" spans="1:10" x14ac:dyDescent="0.25">
      <c r="C57" s="11"/>
      <c r="E57" s="11"/>
      <c r="H57" s="12"/>
      <c r="I57" s="13" t="str">
        <f>IF($A57="","",IF((E57=""),"",(E57-C57)))</f>
        <v/>
      </c>
      <c r="J57" s="13" t="str">
        <f>IF($A57="","",IF((D57="Job seeking"),(TODAY()-C57),""))</f>
        <v/>
      </c>
    </row>
    <row r="58" spans="1:10" x14ac:dyDescent="0.25">
      <c r="C58" s="11"/>
      <c r="E58" s="11"/>
      <c r="H58" s="12"/>
      <c r="I58" s="13" t="str">
        <f>IF($A58="","",IF((E58=""),"",(E58-C58)))</f>
        <v/>
      </c>
      <c r="J58" s="13" t="str">
        <f>IF($A58="","",IF((D58="Job seeking"),(TODAY()-C58),""))</f>
        <v/>
      </c>
    </row>
    <row r="59" spans="1:10" x14ac:dyDescent="0.25">
      <c r="C59" s="11"/>
      <c r="E59" s="11"/>
      <c r="H59" s="12"/>
      <c r="I59" s="13" t="str">
        <f>IF($A59="","",IF((E59=""),"",(E59-C59)))</f>
        <v/>
      </c>
      <c r="J59" s="13" t="str">
        <f>IF($A59="","",IF((D59="Job seeking"),(TODAY()-C59),""))</f>
        <v/>
      </c>
    </row>
    <row r="60" spans="1:10" x14ac:dyDescent="0.25">
      <c r="C60" s="11"/>
      <c r="E60" s="11"/>
      <c r="H60" s="12"/>
      <c r="I60" s="13" t="str">
        <f>IF($A60="","",IF((E60=""),"",(E60-C60)))</f>
        <v/>
      </c>
      <c r="J60" s="13" t="str">
        <f>IF($A60="","",IF((D60="Job seeking"),(TODAY()-C60),""))</f>
        <v/>
      </c>
    </row>
    <row r="61" spans="1:10" x14ac:dyDescent="0.25">
      <c r="C61" s="11"/>
      <c r="E61" s="11"/>
      <c r="H61" s="12"/>
      <c r="I61" s="13" t="str">
        <f>IF($A61="","",IF((E61=""),"",(E61-C61)))</f>
        <v/>
      </c>
      <c r="J61" s="13" t="str">
        <f>IF($A61="","",IF((D61="Job seeking"),(TODAY()-C61),""))</f>
        <v/>
      </c>
    </row>
    <row r="62" spans="1:10" x14ac:dyDescent="0.25">
      <c r="C62" s="11"/>
      <c r="E62" s="11"/>
      <c r="H62" s="12"/>
      <c r="I62" s="13" t="str">
        <f>IF($A62="","",IF((E62=""),"",(E62-C62)))</f>
        <v/>
      </c>
      <c r="J62" s="13" t="str">
        <f>IF($A62="","",IF((D62="Job seeking"),(TODAY()-C62),""))</f>
        <v/>
      </c>
    </row>
    <row r="63" spans="1:10" x14ac:dyDescent="0.25">
      <c r="C63" s="11"/>
      <c r="E63" s="11"/>
      <c r="H63" s="12"/>
      <c r="I63" s="13" t="str">
        <f>IF($A63="","",IF((E63=""),"",(E63-C63)))</f>
        <v/>
      </c>
      <c r="J63" s="13" t="str">
        <f>IF($A63="","",IF((D63="Job seeking"),(TODAY()-C63),""))</f>
        <v/>
      </c>
    </row>
    <row r="64" spans="1:10" x14ac:dyDescent="0.25">
      <c r="C64" s="11"/>
      <c r="E64" s="11"/>
      <c r="H64" s="12"/>
      <c r="I64" s="13" t="str">
        <f>IF($A64="","",IF((E64=""),"",(E64-C64)))</f>
        <v/>
      </c>
      <c r="J64" s="13" t="str">
        <f>IF($A64="","",IF((D64="Job seeking"),(TODAY()-C64),""))</f>
        <v/>
      </c>
    </row>
    <row r="65" spans="1:10" x14ac:dyDescent="0.25">
      <c r="C65" s="11"/>
      <c r="E65" s="11"/>
      <c r="H65" s="12"/>
      <c r="I65" s="13" t="str">
        <f>IF($A65="","",IF((E65=""),"",(E65-C65)))</f>
        <v/>
      </c>
      <c r="J65" s="13" t="str">
        <f>IF($A65="","",IF((D65="Job seeking"),(TODAY()-C65),""))</f>
        <v/>
      </c>
    </row>
    <row r="66" spans="1:10" x14ac:dyDescent="0.25">
      <c r="C66" s="11"/>
      <c r="E66" s="11"/>
      <c r="H66" s="12"/>
      <c r="I66" s="13" t="str">
        <f>IF($A66="","",IF((E66=""),"",(E66-C66)))</f>
        <v/>
      </c>
      <c r="J66" s="13" t="str">
        <f>IF($A66="","",IF((D66="Job seeking"),(TODAY()-C66),""))</f>
        <v/>
      </c>
    </row>
    <row r="67" spans="1:10" x14ac:dyDescent="0.25">
      <c r="C67" s="11"/>
      <c r="E67" s="11"/>
      <c r="H67" s="12"/>
      <c r="I67" s="13" t="str">
        <f>IF($A67="","",IF((E67=""),"",(E67-C67)))</f>
        <v/>
      </c>
      <c r="J67" s="13" t="str">
        <f>IF($A67="","",IF((D67="Job seeking"),(TODAY()-C67),""))</f>
        <v/>
      </c>
    </row>
    <row r="68" spans="1:10" x14ac:dyDescent="0.25">
      <c r="C68" s="11"/>
      <c r="E68" s="11"/>
      <c r="H68" s="12"/>
      <c r="I68" s="13" t="str">
        <f>IF($A68="","",IF((E68=""),"",(E68-C68)))</f>
        <v/>
      </c>
      <c r="J68" s="13" t="str">
        <f>IF($A68="","",IF((D68="Job seeking"),(TODAY()-C68),""))</f>
        <v/>
      </c>
    </row>
    <row r="69" spans="1:10" x14ac:dyDescent="0.25">
      <c r="C69" s="11"/>
      <c r="E69" s="11"/>
      <c r="H69" s="12"/>
      <c r="I69" s="13" t="str">
        <f>IF($A69="","",IF((E69=""),"",(E69-C69)))</f>
        <v/>
      </c>
      <c r="J69" s="13" t="str">
        <f>IF($A69="","",IF((D69="Job seeking"),(TODAY()-C69),""))</f>
        <v/>
      </c>
    </row>
    <row r="70" spans="1:10" x14ac:dyDescent="0.25">
      <c r="C70" s="11"/>
      <c r="E70" s="11"/>
      <c r="H70" s="12"/>
      <c r="I70" s="13" t="str">
        <f>IF($A70="","",IF((E70=""),"",(E70-C70)))</f>
        <v/>
      </c>
      <c r="J70" s="13" t="str">
        <f>IF($A70="","",IF((D70="Job seeking"),(TODAY()-C70),""))</f>
        <v/>
      </c>
    </row>
    <row r="71" spans="1:10" x14ac:dyDescent="0.25">
      <c r="C71" s="11"/>
      <c r="E71" s="11"/>
      <c r="H71" s="12"/>
      <c r="I71" s="13" t="str">
        <f>IF($A71="","",IF((E71=""),"",(E71-C71)))</f>
        <v/>
      </c>
      <c r="J71" s="13" t="str">
        <f>IF($A71="","",IF((D71="Job seeking"),(TODAY()-C71),""))</f>
        <v/>
      </c>
    </row>
    <row r="72" spans="1:10" x14ac:dyDescent="0.25">
      <c r="C72" s="11"/>
      <c r="E72" s="11"/>
      <c r="H72" s="12"/>
      <c r="I72" s="13" t="str">
        <f>IF($A72="","",IF((E72=""),"",(E72-C72)))</f>
        <v/>
      </c>
      <c r="J72" s="13" t="str">
        <f>IF($A72="","",IF((D72="Job seeking"),(TODAY()-C72),""))</f>
        <v/>
      </c>
    </row>
    <row r="73" spans="1:10" x14ac:dyDescent="0.25">
      <c r="C73" s="11"/>
      <c r="E73" s="11"/>
      <c r="H73" s="12"/>
      <c r="I73" s="13" t="str">
        <f>IF($A73="","",IF((E73=""),"",(E73-C73)))</f>
        <v/>
      </c>
      <c r="J73" s="13" t="str">
        <f>IF($A73="","",IF((D73="Job seeking"),(TODAY()-C73),""))</f>
        <v/>
      </c>
    </row>
    <row r="74" spans="1:10" x14ac:dyDescent="0.25">
      <c r="C74" s="11"/>
      <c r="E74" s="11"/>
      <c r="H74" s="12"/>
      <c r="I74" s="13" t="str">
        <f>IF($A74="","",IF((E74=""),"",(E74-C74)))</f>
        <v/>
      </c>
      <c r="J74" s="13" t="str">
        <f>IF($A74="","",IF((D74="Job seeking"),(TODAY()-C74),""))</f>
        <v/>
      </c>
    </row>
    <row r="75" spans="1:10" x14ac:dyDescent="0.25">
      <c r="C75" s="11"/>
      <c r="E75" s="11"/>
      <c r="H75" s="12"/>
      <c r="I75" s="13" t="str">
        <f>IF($A75="","",IF((E75=""),"",(E75-C75)))</f>
        <v/>
      </c>
      <c r="J75" s="13" t="str">
        <f>IF($A75="","",IF((D75="Job seeking"),(TODAY()-C75),""))</f>
        <v/>
      </c>
    </row>
    <row r="76" spans="1:10" x14ac:dyDescent="0.25">
      <c r="C76" s="11"/>
      <c r="E76" s="11"/>
      <c r="H76" s="12"/>
      <c r="I76" s="13" t="str">
        <f>IF($A76="","",IF((E76=""),"",(E76-C76)))</f>
        <v/>
      </c>
      <c r="J76" s="13" t="str">
        <f>IF($A76="","",IF((D76="Job seeking"),(TODAY()-C76),""))</f>
        <v/>
      </c>
    </row>
    <row r="77" spans="1:10" x14ac:dyDescent="0.25">
      <c r="C77" s="11"/>
      <c r="E77" s="11"/>
      <c r="H77" s="12"/>
      <c r="I77" s="13" t="str">
        <f>IF($A77="","",IF((E77=""),"",(E77-C77)))</f>
        <v/>
      </c>
      <c r="J77" s="13" t="str">
        <f>IF($A77="","",IF((D77="Job seeking"),(TODAY()-C77),""))</f>
        <v/>
      </c>
    </row>
    <row r="78" spans="1:10" x14ac:dyDescent="0.25">
      <c r="C78" s="11"/>
      <c r="E78" s="11"/>
      <c r="H78" s="12"/>
      <c r="I78" s="13" t="str">
        <f>IF($A78="","",IF((E78=""),"",(E78-C78)))</f>
        <v/>
      </c>
      <c r="J78" s="13" t="str">
        <f>IF($A78="","",IF((D78="Job seeking"),(TODAY()-C78),""))</f>
        <v/>
      </c>
    </row>
    <row r="79" spans="1:10" x14ac:dyDescent="0.25">
      <c r="C79" s="11"/>
      <c r="E79" s="11"/>
      <c r="H79" s="12"/>
      <c r="I79" s="13" t="str">
        <f>IF($A79="","",IF((E79=""),"",(E79-C79)))</f>
        <v/>
      </c>
      <c r="J79" s="13" t="str">
        <f>IF($A79="","",IF((D79="Job seeking"),(TODAY()-C79),""))</f>
        <v/>
      </c>
    </row>
    <row r="80" spans="1:10" x14ac:dyDescent="0.25">
      <c r="C80" s="11"/>
      <c r="E80" s="11"/>
      <c r="H80" s="12"/>
      <c r="I80" s="13" t="str">
        <f>IF($A80="","",IF((E80=""),"",(E80-C80)))</f>
        <v/>
      </c>
      <c r="J80" s="13" t="str">
        <f>IF($A80="","",IF((D80="Job seeking"),(TODAY()-C80),""))</f>
        <v/>
      </c>
    </row>
    <row r="81" spans="1:10" x14ac:dyDescent="0.25">
      <c r="C81" s="11"/>
      <c r="E81" s="11"/>
      <c r="H81" s="12"/>
      <c r="I81" s="13" t="str">
        <f>IF($A81="","",IF((E81=""),"",(E81-C81)))</f>
        <v/>
      </c>
      <c r="J81" s="13" t="str">
        <f>IF($A81="","",IF((D81="Job seeking"),(TODAY()-C81),""))</f>
        <v/>
      </c>
    </row>
    <row r="82" spans="1:10" x14ac:dyDescent="0.25">
      <c r="C82" s="11"/>
      <c r="E82" s="11"/>
      <c r="H82" s="12"/>
      <c r="I82" s="13" t="str">
        <f>IF($A82="","",IF((E82=""),"",(E82-C82)))</f>
        <v/>
      </c>
      <c r="J82" s="13" t="str">
        <f>IF($A82="","",IF((D82="Job seeking"),(TODAY()-C82),""))</f>
        <v/>
      </c>
    </row>
    <row r="83" spans="1:10" x14ac:dyDescent="0.25">
      <c r="C83" s="11"/>
      <c r="E83" s="11"/>
      <c r="H83" s="12"/>
      <c r="I83" s="13" t="str">
        <f>IF($A83="","",IF((E83=""),"",(E83-C83)))</f>
        <v/>
      </c>
      <c r="J83" s="13" t="str">
        <f>IF($A83="","",IF((D83="Job seeking"),(TODAY()-C83),""))</f>
        <v/>
      </c>
    </row>
    <row r="84" spans="1:10" x14ac:dyDescent="0.25">
      <c r="C84" s="11"/>
      <c r="E84" s="11"/>
      <c r="H84" s="12"/>
      <c r="I84" s="13" t="str">
        <f>IF($A84="","",IF((E84=""),"",(E84-C84)))</f>
        <v/>
      </c>
      <c r="J84" s="13" t="str">
        <f>IF($A84="","",IF((D84="Job seeking"),(TODAY()-C84),""))</f>
        <v/>
      </c>
    </row>
    <row r="85" spans="1:10" x14ac:dyDescent="0.25">
      <c r="C85" s="11"/>
      <c r="E85" s="11"/>
      <c r="H85" s="12"/>
      <c r="I85" s="13" t="str">
        <f>IF($A85="","",IF((E85=""),"",(E85-C85)))</f>
        <v/>
      </c>
      <c r="J85" s="13" t="str">
        <f>IF($A85="","",IF((D85="Job seeking"),(TODAY()-C85),""))</f>
        <v/>
      </c>
    </row>
    <row r="86" spans="1:10" x14ac:dyDescent="0.25">
      <c r="C86" s="11"/>
      <c r="E86" s="11"/>
      <c r="H86" s="12"/>
      <c r="I86" s="13" t="str">
        <f>IF($A86="","",IF((E86=""),"",(E86-C86)))</f>
        <v/>
      </c>
      <c r="J86" s="13" t="str">
        <f>IF($A86="","",IF((D86="Job seeking"),(TODAY()-C86),""))</f>
        <v/>
      </c>
    </row>
    <row r="87" spans="1:10" x14ac:dyDescent="0.25">
      <c r="C87" s="11"/>
      <c r="E87" s="11"/>
      <c r="H87" s="12"/>
      <c r="I87" s="13" t="str">
        <f>IF($A87="","",IF((E87=""),"",(E87-C87)))</f>
        <v/>
      </c>
      <c r="J87" s="13" t="str">
        <f>IF($A87="","",IF((D87="Job seeking"),(TODAY()-C87),""))</f>
        <v/>
      </c>
    </row>
    <row r="88" spans="1:10" x14ac:dyDescent="0.25">
      <c r="C88" s="11"/>
      <c r="E88" s="11"/>
      <c r="H88" s="12"/>
      <c r="I88" s="13" t="str">
        <f>IF($A88="","",IF((E88=""),"",(E88-C88)))</f>
        <v/>
      </c>
      <c r="J88" s="13" t="str">
        <f>IF($A88="","",IF((D88="Job seeking"),(TODAY()-C88),""))</f>
        <v/>
      </c>
    </row>
    <row r="89" spans="1:10" x14ac:dyDescent="0.25">
      <c r="C89" s="11"/>
      <c r="E89" s="11"/>
      <c r="H89" s="12"/>
      <c r="I89" s="13" t="str">
        <f>IF($A89="","",IF((E89=""),"",(E89-C89)))</f>
        <v/>
      </c>
      <c r="J89" s="13" t="str">
        <f>IF($A89="","",IF((D89="Job seeking"),(TODAY()-C89),""))</f>
        <v/>
      </c>
    </row>
    <row r="90" spans="1:10" x14ac:dyDescent="0.25">
      <c r="C90" s="11"/>
      <c r="E90" s="11"/>
      <c r="H90" s="12"/>
      <c r="I90" s="13" t="str">
        <f>IF($A90="","",IF((E90=""),"",(E90-C90)))</f>
        <v/>
      </c>
      <c r="J90" s="13" t="str">
        <f>IF($A90="","",IF((D90="Job seeking"),(TODAY()-C90),""))</f>
        <v/>
      </c>
    </row>
    <row r="91" spans="1:10" x14ac:dyDescent="0.25">
      <c r="C91" s="11"/>
      <c r="E91" s="11"/>
      <c r="H91" s="12"/>
      <c r="I91" s="13" t="str">
        <f>IF($A91="","",IF((E91=""),"",(E91-C91)))</f>
        <v/>
      </c>
      <c r="J91" s="13" t="str">
        <f>IF($A91="","",IF((D91="Job seeking"),(TODAY()-C91),""))</f>
        <v/>
      </c>
    </row>
    <row r="92" spans="1:10" x14ac:dyDescent="0.25">
      <c r="C92" s="11"/>
      <c r="E92" s="11"/>
      <c r="H92" s="12"/>
      <c r="I92" s="13" t="str">
        <f>IF($A92="","",IF((E92=""),"",(E92-C92)))</f>
        <v/>
      </c>
      <c r="J92" s="13" t="str">
        <f>IF($A92="","",IF((D92="Job seeking"),(TODAY()-C92),""))</f>
        <v/>
      </c>
    </row>
    <row r="93" spans="1:10" x14ac:dyDescent="0.25">
      <c r="C93" s="11"/>
      <c r="E93" s="11"/>
      <c r="H93" s="12"/>
      <c r="I93" s="13" t="str">
        <f>IF($A93="","",IF((E93=""),"",(E93-C93)))</f>
        <v/>
      </c>
      <c r="J93" s="13" t="str">
        <f>IF($A93="","",IF((D93="Job seeking"),(TODAY()-C93),""))</f>
        <v/>
      </c>
    </row>
    <row r="94" spans="1:10" x14ac:dyDescent="0.25">
      <c r="C94" s="11"/>
      <c r="E94" s="11"/>
      <c r="H94" s="12"/>
      <c r="I94" s="13" t="str">
        <f>IF($A94="","",IF((E94=""),"",(E94-C94)))</f>
        <v/>
      </c>
      <c r="J94" s="13" t="str">
        <f>IF($A94="","",IF((D94="Job seeking"),(TODAY()-C94),""))</f>
        <v/>
      </c>
    </row>
    <row r="95" spans="1:10" x14ac:dyDescent="0.25">
      <c r="C95" s="11"/>
      <c r="E95" s="11"/>
      <c r="H95" s="12"/>
      <c r="I95" s="13" t="str">
        <f>IF($A95="","",IF((E95=""),"",(E95-C95)))</f>
        <v/>
      </c>
      <c r="J95" s="13" t="str">
        <f>IF($A95="","",IF((D95="Job seeking"),(TODAY()-C95),""))</f>
        <v/>
      </c>
    </row>
    <row r="96" spans="1:10" x14ac:dyDescent="0.25">
      <c r="C96" s="11"/>
      <c r="E96" s="11"/>
      <c r="H96" s="12"/>
      <c r="I96" s="13" t="str">
        <f>IF($A96="","",IF((E96=""),"",(E96-C96)))</f>
        <v/>
      </c>
      <c r="J96" s="13" t="str">
        <f>IF($A96="","",IF((D96="Job seeking"),(TODAY()-C96),""))</f>
        <v/>
      </c>
    </row>
    <row r="97" spans="1:10" x14ac:dyDescent="0.25">
      <c r="C97" s="11"/>
      <c r="E97" s="11"/>
      <c r="H97" s="12"/>
      <c r="I97" s="13" t="str">
        <f>IF($A97="","",IF((E97=""),"",(E97-C97)))</f>
        <v/>
      </c>
      <c r="J97" s="13" t="str">
        <f>IF($A97="","",IF((D97="Job seeking"),(TODAY()-C97),""))</f>
        <v/>
      </c>
    </row>
    <row r="98" spans="1:10" x14ac:dyDescent="0.25">
      <c r="C98" s="11"/>
      <c r="E98" s="11"/>
      <c r="H98" s="12"/>
      <c r="I98" s="13" t="str">
        <f>IF($A98="","",IF((E98=""),"",(E98-C98)))</f>
        <v/>
      </c>
      <c r="J98" s="13" t="str">
        <f>IF($A98="","",IF((D98="Job seeking"),(TODAY()-C98),""))</f>
        <v/>
      </c>
    </row>
    <row r="99" spans="1:10" x14ac:dyDescent="0.25">
      <c r="C99" s="11"/>
      <c r="E99" s="11"/>
      <c r="H99" s="12"/>
      <c r="I99" s="13" t="str">
        <f>IF($A99="","",IF((E99=""),"",(E99-C99)))</f>
        <v/>
      </c>
      <c r="J99" s="13" t="str">
        <f>IF($A99="","",IF((D99="Job seeking"),(TODAY()-C99),""))</f>
        <v/>
      </c>
    </row>
    <row r="100" spans="1:10" x14ac:dyDescent="0.25">
      <c r="C100" s="11"/>
      <c r="E100" s="11"/>
      <c r="H100" s="12"/>
      <c r="I100" s="13" t="str">
        <f>IF($A100="","",IF((E100=""),"",(E100-C100)))</f>
        <v/>
      </c>
      <c r="J100" s="13" t="str">
        <f>IF($A100="","",IF((D100="Job seeking"),(TODAY()-C100),""))</f>
        <v/>
      </c>
    </row>
    <row r="101" spans="1:10" x14ac:dyDescent="0.25">
      <c r="C101" s="11"/>
      <c r="E101" s="11"/>
      <c r="H101" s="12"/>
      <c r="I101" s="13" t="str">
        <f>IF($A101="","",IF((E101=""),"",(E101-C101)))</f>
        <v/>
      </c>
      <c r="J101" s="13" t="str">
        <f>IF($A101="","",IF((D101="Job seeking"),(TODAY()-C101),""))</f>
        <v/>
      </c>
    </row>
    <row r="102" spans="1:10" x14ac:dyDescent="0.25">
      <c r="C102" s="11"/>
      <c r="E102" s="11"/>
      <c r="H102" s="12"/>
      <c r="I102" s="13" t="str">
        <f>IF($A102="","",IF((E102=""),"",(E102-C102)))</f>
        <v/>
      </c>
      <c r="J102" s="13" t="str">
        <f>IF($A102="","",IF((D102="Job seeking"),(TODAY()-C102),""))</f>
        <v/>
      </c>
    </row>
    <row r="103" spans="1:10" x14ac:dyDescent="0.25">
      <c r="C103" s="11"/>
      <c r="E103" s="11"/>
      <c r="H103" s="12"/>
      <c r="I103" s="13" t="str">
        <f>IF($A103="","",IF((E103=""),"",(E103-C103)))</f>
        <v/>
      </c>
      <c r="J103" s="13" t="str">
        <f>IF($A103="","",IF((D103="Job seeking"),(TODAY()-C103),""))</f>
        <v/>
      </c>
    </row>
    <row r="104" spans="1:10" x14ac:dyDescent="0.25">
      <c r="C104" s="11"/>
      <c r="E104" s="11"/>
      <c r="H104" s="12"/>
      <c r="I104" s="13" t="str">
        <f>IF($A104="","",IF((E104=""),"",(E104-C104)))</f>
        <v/>
      </c>
      <c r="J104" s="13" t="str">
        <f>IF($A104="","",IF((D104="Job seeking"),(TODAY()-C104),""))</f>
        <v/>
      </c>
    </row>
    <row r="105" spans="1:10" x14ac:dyDescent="0.25">
      <c r="C105" s="11"/>
      <c r="E105" s="11"/>
      <c r="H105" s="12"/>
      <c r="I105" s="13" t="str">
        <f>IF($A105="","",IF((E105=""),"",(E105-C105)))</f>
        <v/>
      </c>
      <c r="J105" s="13" t="str">
        <f>IF($A105="","",IF((D105="Job seeking"),(TODAY()-C105),""))</f>
        <v/>
      </c>
    </row>
    <row r="106" spans="1:10" x14ac:dyDescent="0.25">
      <c r="C106" s="11"/>
      <c r="E106" s="11"/>
      <c r="H106" s="12"/>
      <c r="I106" s="13" t="str">
        <f>IF($A106="","",IF((E106=""),"",(E106-C106)))</f>
        <v/>
      </c>
      <c r="J106" s="13" t="str">
        <f>IF($A106="","",IF((D106="Job seeking"),(TODAY()-C106),""))</f>
        <v/>
      </c>
    </row>
    <row r="107" spans="1:10" x14ac:dyDescent="0.25">
      <c r="C107" s="11"/>
      <c r="E107" s="11"/>
      <c r="H107" s="12"/>
      <c r="I107" s="13" t="str">
        <f>IF($A107="","",IF((E107=""),"",(E107-C107)))</f>
        <v/>
      </c>
      <c r="J107" s="13" t="str">
        <f>IF($A107="","",IF((D107="Job seeking"),(TODAY()-C107),""))</f>
        <v/>
      </c>
    </row>
    <row r="108" spans="1:10" x14ac:dyDescent="0.25">
      <c r="C108" s="11"/>
      <c r="E108" s="11"/>
      <c r="H108" s="12"/>
      <c r="I108" s="13" t="str">
        <f>IF($A108="","",IF((E108=""),"",(E108-C108)))</f>
        <v/>
      </c>
      <c r="J108" s="13" t="str">
        <f>IF($A108="","",IF((D108="Job seeking"),(TODAY()-C108),""))</f>
        <v/>
      </c>
    </row>
    <row r="109" spans="1:10" x14ac:dyDescent="0.25">
      <c r="C109" s="11"/>
      <c r="E109" s="11"/>
      <c r="H109" s="12"/>
      <c r="I109" s="13" t="str">
        <f>IF($A109="","",IF((E109=""),"",(E109-C109)))</f>
        <v/>
      </c>
      <c r="J109" s="13" t="str">
        <f>IF($A109="","",IF((D109="Job seeking"),(TODAY()-C109),""))</f>
        <v/>
      </c>
    </row>
    <row r="110" spans="1:10" x14ac:dyDescent="0.25">
      <c r="C110" s="11"/>
      <c r="E110" s="11"/>
      <c r="H110" s="12"/>
      <c r="I110" s="13" t="str">
        <f>IF($A110="","",IF((E110=""),"",(E110-C110)))</f>
        <v/>
      </c>
      <c r="J110" s="13" t="str">
        <f>IF($A110="","",IF((D110="Job seeking"),(TODAY()-C110),""))</f>
        <v/>
      </c>
    </row>
    <row r="111" spans="1:10" x14ac:dyDescent="0.25">
      <c r="C111" s="11"/>
      <c r="E111" s="11"/>
      <c r="H111" s="12"/>
      <c r="I111" s="13" t="str">
        <f>IF($A111="","",IF((E111=""),"",(E111-C111)))</f>
        <v/>
      </c>
      <c r="J111" s="13" t="str">
        <f>IF($A111="","",IF((D111="Job seeking"),(TODAY()-C111),""))</f>
        <v/>
      </c>
    </row>
    <row r="112" spans="1:10" x14ac:dyDescent="0.25">
      <c r="C112" s="11"/>
      <c r="E112" s="11"/>
      <c r="H112" s="12"/>
      <c r="I112" s="13" t="str">
        <f>IF($A112="","",IF((E112=""),"",(E112-C112)))</f>
        <v/>
      </c>
      <c r="J112" s="13" t="str">
        <f>IF($A112="","",IF((D112="Job seeking"),(TODAY()-C112),""))</f>
        <v/>
      </c>
    </row>
    <row r="113" spans="1:10" x14ac:dyDescent="0.25">
      <c r="C113" s="11"/>
      <c r="E113" s="11"/>
      <c r="H113" s="12"/>
      <c r="I113" s="13" t="str">
        <f>IF($A113="","",IF((E113=""),"",(E113-C113)))</f>
        <v/>
      </c>
      <c r="J113" s="13" t="str">
        <f>IF($A113="","",IF((D113="Job seeking"),(TODAY()-C113),""))</f>
        <v/>
      </c>
    </row>
    <row r="114" spans="1:10" x14ac:dyDescent="0.25">
      <c r="C114" s="11"/>
      <c r="E114" s="11"/>
      <c r="H114" s="12"/>
      <c r="I114" s="13" t="str">
        <f>IF($A114="","",IF((E114=""),"",(E114-C114)))</f>
        <v/>
      </c>
      <c r="J114" s="13" t="str">
        <f>IF($A114="","",IF((D114="Job seeking"),(TODAY()-C114),""))</f>
        <v/>
      </c>
    </row>
    <row r="115" spans="1:10" x14ac:dyDescent="0.25">
      <c r="C115" s="11"/>
      <c r="E115" s="11"/>
      <c r="H115" s="12"/>
      <c r="I115" s="13" t="str">
        <f>IF($A115="","",IF((E115=""),"",(E115-C115)))</f>
        <v/>
      </c>
      <c r="J115" s="13" t="str">
        <f>IF($A115="","",IF((D115="Job seeking"),(TODAY()-C115),""))</f>
        <v/>
      </c>
    </row>
    <row r="116" spans="1:10" x14ac:dyDescent="0.25">
      <c r="C116" s="11"/>
      <c r="E116" s="11"/>
      <c r="H116" s="12"/>
      <c r="I116" s="13" t="str">
        <f>IF($A116="","",IF((E116=""),"",(E116-C116)))</f>
        <v/>
      </c>
      <c r="J116" s="13" t="str">
        <f>IF($A116="","",IF((D116="Job seeking"),(TODAY()-C116),""))</f>
        <v/>
      </c>
    </row>
    <row r="117" spans="1:10" x14ac:dyDescent="0.25">
      <c r="C117" s="11"/>
      <c r="E117" s="11"/>
      <c r="H117" s="12"/>
      <c r="I117" s="13" t="str">
        <f>IF($A117="","",IF((E117=""),"",(E117-C117)))</f>
        <v/>
      </c>
      <c r="J117" s="13" t="str">
        <f>IF($A117="","",IF((D117="Job seeking"),(TODAY()-C117),""))</f>
        <v/>
      </c>
    </row>
    <row r="118" spans="1:10" x14ac:dyDescent="0.25">
      <c r="C118" s="11"/>
      <c r="E118" s="11"/>
      <c r="H118" s="12"/>
      <c r="I118" s="13" t="str">
        <f>IF($A118="","",IF((E118=""),"",(E118-C118)))</f>
        <v/>
      </c>
      <c r="J118" s="13" t="str">
        <f>IF($A118="","",IF((D118="Job seeking"),(TODAY()-C118),""))</f>
        <v/>
      </c>
    </row>
    <row r="119" spans="1:10" x14ac:dyDescent="0.25">
      <c r="C119" s="11"/>
      <c r="E119" s="11"/>
      <c r="H119" s="12"/>
      <c r="I119" s="13" t="str">
        <f>IF($A119="","",IF((E119=""),"",(E119-C119)))</f>
        <v/>
      </c>
      <c r="J119" s="13" t="str">
        <f>IF($A119="","",IF((D119="Job seeking"),(TODAY()-C119),""))</f>
        <v/>
      </c>
    </row>
    <row r="120" spans="1:10" x14ac:dyDescent="0.25">
      <c r="C120" s="11"/>
      <c r="E120" s="11"/>
      <c r="H120" s="12"/>
      <c r="I120" s="13" t="str">
        <f>IF($A120="","",IF((E120=""),"",(E120-C120)))</f>
        <v/>
      </c>
      <c r="J120" s="13" t="str">
        <f>IF($A120="","",IF((D120="Job seeking"),(TODAY()-C120),""))</f>
        <v/>
      </c>
    </row>
    <row r="121" spans="1:10" x14ac:dyDescent="0.25">
      <c r="C121" s="11"/>
      <c r="E121" s="11"/>
      <c r="H121" s="12"/>
      <c r="I121" s="13" t="str">
        <f>IF($A121="","",IF((E121=""),"",(E121-C121)))</f>
        <v/>
      </c>
      <c r="J121" s="13" t="str">
        <f>IF($A121="","",IF((D121="Job seeking"),(TODAY()-C121),""))</f>
        <v/>
      </c>
    </row>
    <row r="122" spans="1:10" x14ac:dyDescent="0.25">
      <c r="C122" s="11"/>
      <c r="E122" s="11"/>
      <c r="H122" s="12"/>
      <c r="I122" s="13" t="str">
        <f>IF($A122="","",IF((E122=""),"",(E122-C122)))</f>
        <v/>
      </c>
      <c r="J122" s="13" t="str">
        <f>IF($A122="","",IF((D122="Job seeking"),(TODAY()-C122),""))</f>
        <v/>
      </c>
    </row>
    <row r="123" spans="1:10" x14ac:dyDescent="0.25">
      <c r="C123" s="11"/>
      <c r="E123" s="11"/>
      <c r="H123" s="12"/>
      <c r="I123" s="13" t="str">
        <f>IF($A123="","",IF((E123=""),"",(E123-C123)))</f>
        <v/>
      </c>
      <c r="J123" s="13" t="str">
        <f>IF($A123="","",IF((D123="Job seeking"),(TODAY()-C123),""))</f>
        <v/>
      </c>
    </row>
    <row r="124" spans="1:10" x14ac:dyDescent="0.25">
      <c r="C124" s="11"/>
      <c r="E124" s="11"/>
      <c r="H124" s="12"/>
      <c r="I124" s="13" t="str">
        <f>IF($A124="","",IF((E124=""),"",(E124-C124)))</f>
        <v/>
      </c>
      <c r="J124" s="13" t="str">
        <f>IF($A124="","",IF((D124="Job seeking"),(TODAY()-C124),""))</f>
        <v/>
      </c>
    </row>
    <row r="125" spans="1:10" x14ac:dyDescent="0.25">
      <c r="C125" s="11"/>
      <c r="E125" s="11"/>
      <c r="H125" s="12"/>
      <c r="I125" s="13" t="str">
        <f>IF($A125="","",IF((E125=""),"",(E125-C125)))</f>
        <v/>
      </c>
      <c r="J125" s="13" t="str">
        <f>IF($A125="","",IF((D125="Job seeking"),(TODAY()-C125),""))</f>
        <v/>
      </c>
    </row>
    <row r="126" spans="1:10" x14ac:dyDescent="0.25">
      <c r="C126" s="11"/>
      <c r="E126" s="11"/>
      <c r="H126" s="12"/>
      <c r="I126" s="13" t="str">
        <f>IF($A126="","",IF((E126=""),"",(E126-C126)))</f>
        <v/>
      </c>
      <c r="J126" s="13" t="str">
        <f>IF($A126="","",IF((D126="Job seeking"),(TODAY()-C126),""))</f>
        <v/>
      </c>
    </row>
    <row r="127" spans="1:10" x14ac:dyDescent="0.25">
      <c r="C127" s="11"/>
      <c r="E127" s="11"/>
      <c r="H127" s="12"/>
      <c r="I127" s="13" t="str">
        <f>IF($A127="","",IF((E127=""),"",(E127-C127)))</f>
        <v/>
      </c>
      <c r="J127" s="13" t="str">
        <f>IF($A127="","",IF((D127="Job seeking"),(TODAY()-C127),""))</f>
        <v/>
      </c>
    </row>
    <row r="128" spans="1:10" x14ac:dyDescent="0.25">
      <c r="C128" s="11"/>
      <c r="E128" s="11"/>
      <c r="H128" s="12"/>
      <c r="I128" s="13" t="str">
        <f>IF($A128="","",IF((E128=""),"",(E128-C128)))</f>
        <v/>
      </c>
      <c r="J128" s="13" t="str">
        <f>IF($A128="","",IF((D128="Job seeking"),(TODAY()-C128),""))</f>
        <v/>
      </c>
    </row>
    <row r="129" spans="1:10" x14ac:dyDescent="0.25">
      <c r="C129" s="11"/>
      <c r="E129" s="11"/>
      <c r="H129" s="12"/>
      <c r="I129" s="13" t="str">
        <f>IF($A129="","",IF((E129=""),"",(E129-C129)))</f>
        <v/>
      </c>
      <c r="J129" s="13" t="str">
        <f>IF($A129="","",IF((D129="Job seeking"),(TODAY()-C129),""))</f>
        <v/>
      </c>
    </row>
    <row r="130" spans="1:10" x14ac:dyDescent="0.25">
      <c r="C130" s="11"/>
      <c r="E130" s="11"/>
      <c r="H130" s="12"/>
      <c r="I130" s="13" t="str">
        <f>IF($A130="","",IF((E130=""),"",(E130-C130)))</f>
        <v/>
      </c>
      <c r="J130" s="13" t="str">
        <f>IF($A130="","",IF((D130="Job seeking"),(TODAY()-C130),""))</f>
        <v/>
      </c>
    </row>
    <row r="131" spans="1:10" x14ac:dyDescent="0.25">
      <c r="C131" s="11"/>
      <c r="E131" s="11"/>
      <c r="H131" s="12"/>
      <c r="I131" s="13" t="str">
        <f>IF($A131="","",IF((E131=""),"",(E131-C131)))</f>
        <v/>
      </c>
      <c r="J131" s="13" t="str">
        <f>IF($A131="","",IF((D131="Job seeking"),(TODAY()-C131),""))</f>
        <v/>
      </c>
    </row>
    <row r="132" spans="1:10" x14ac:dyDescent="0.25">
      <c r="C132" s="11"/>
      <c r="E132" s="11"/>
      <c r="H132" s="12"/>
      <c r="I132" s="13" t="str">
        <f>IF($A132="","",IF((E132=""),"",(E132-C132)))</f>
        <v/>
      </c>
      <c r="J132" s="13" t="str">
        <f>IF($A132="","",IF((D132="Job seeking"),(TODAY()-C132),""))</f>
        <v/>
      </c>
    </row>
    <row r="133" spans="1:10" x14ac:dyDescent="0.25">
      <c r="C133" s="11"/>
      <c r="E133" s="11"/>
      <c r="H133" s="12"/>
      <c r="I133" s="13" t="str">
        <f>IF($A133="","",IF((E133=""),"",(E133-C133)))</f>
        <v/>
      </c>
      <c r="J133" s="13" t="str">
        <f>IF($A133="","",IF((D133="Job seeking"),(TODAY()-C133),""))</f>
        <v/>
      </c>
    </row>
    <row r="134" spans="1:10" x14ac:dyDescent="0.25">
      <c r="C134" s="11"/>
      <c r="E134" s="11"/>
      <c r="H134" s="12"/>
      <c r="I134" s="13" t="str">
        <f>IF($A134="","",IF((E134=""),"",(E134-C134)))</f>
        <v/>
      </c>
      <c r="J134" s="13" t="str">
        <f>IF($A134="","",IF((D134="Job seeking"),(TODAY()-C134),""))</f>
        <v/>
      </c>
    </row>
    <row r="135" spans="1:10" x14ac:dyDescent="0.25">
      <c r="C135" s="11"/>
      <c r="E135" s="11"/>
      <c r="H135" s="12"/>
      <c r="I135" s="13" t="str">
        <f>IF($A135="","",IF((E135=""),"",(E135-C135)))</f>
        <v/>
      </c>
      <c r="J135" s="13" t="str">
        <f>IF($A135="","",IF((D135="Job seeking"),(TODAY()-C135),""))</f>
        <v/>
      </c>
    </row>
    <row r="136" spans="1:10" x14ac:dyDescent="0.25">
      <c r="C136" s="11"/>
      <c r="E136" s="11"/>
      <c r="H136" s="12"/>
      <c r="I136" s="13" t="str">
        <f>IF($A136="","",IF((E136=""),"",(E136-C136)))</f>
        <v/>
      </c>
      <c r="J136" s="13" t="str">
        <f>IF($A136="","",IF((D136="Job seeking"),(TODAY()-C136),""))</f>
        <v/>
      </c>
    </row>
    <row r="137" spans="1:10" x14ac:dyDescent="0.25">
      <c r="C137" s="11"/>
      <c r="E137" s="11"/>
      <c r="H137" s="12"/>
      <c r="I137" s="13" t="str">
        <f>IF($A137="","",IF((E137=""),"",(E137-C137)))</f>
        <v/>
      </c>
      <c r="J137" s="13" t="str">
        <f>IF($A137="","",IF((D137="Job seeking"),(TODAY()-C137),""))</f>
        <v/>
      </c>
    </row>
    <row r="138" spans="1:10" x14ac:dyDescent="0.25">
      <c r="C138" s="11"/>
      <c r="E138" s="11"/>
      <c r="H138" s="12"/>
      <c r="I138" s="13" t="str">
        <f>IF($A138="","",IF((E138=""),"",(E138-C138)))</f>
        <v/>
      </c>
      <c r="J138" s="13" t="str">
        <f>IF($A138="","",IF((D138="Job seeking"),(TODAY()-C138),""))</f>
        <v/>
      </c>
    </row>
    <row r="139" spans="1:10" x14ac:dyDescent="0.25">
      <c r="C139" s="11"/>
      <c r="E139" s="11"/>
      <c r="H139" s="12"/>
      <c r="I139" s="13" t="str">
        <f>IF($A139="","",IF((E139=""),"",(E139-C139)))</f>
        <v/>
      </c>
      <c r="J139" s="13" t="str">
        <f>IF($A139="","",IF((D139="Job seeking"),(TODAY()-C139),""))</f>
        <v/>
      </c>
    </row>
    <row r="140" spans="1:10" x14ac:dyDescent="0.25">
      <c r="C140" s="11"/>
      <c r="E140" s="11"/>
      <c r="H140" s="12"/>
      <c r="I140" s="13" t="str">
        <f>IF($A140="","",IF((E140=""),"",(E140-C140)))</f>
        <v/>
      </c>
      <c r="J140" s="13" t="str">
        <f>IF($A140="","",IF((D140="Job seeking"),(TODAY()-C140),""))</f>
        <v/>
      </c>
    </row>
    <row r="141" spans="1:10" x14ac:dyDescent="0.25">
      <c r="C141" s="11"/>
      <c r="E141" s="11"/>
      <c r="H141" s="12"/>
      <c r="I141" s="13" t="str">
        <f>IF($A141="","",IF((E141=""),"",(E141-C141)))</f>
        <v/>
      </c>
      <c r="J141" s="13" t="str">
        <f>IF($A141="","",IF((D141="Job seeking"),(TODAY()-C141),""))</f>
        <v/>
      </c>
    </row>
    <row r="142" spans="1:10" x14ac:dyDescent="0.25">
      <c r="C142" s="11"/>
      <c r="E142" s="11"/>
      <c r="H142" s="12"/>
      <c r="I142" s="13" t="str">
        <f>IF($A142="","",IF((E142=""),"",(E142-C142)))</f>
        <v/>
      </c>
      <c r="J142" s="13" t="str">
        <f>IF($A142="","",IF((D142="Job seeking"),(TODAY()-C142),""))</f>
        <v/>
      </c>
    </row>
    <row r="143" spans="1:10" x14ac:dyDescent="0.25">
      <c r="C143" s="11"/>
      <c r="E143" s="11"/>
      <c r="H143" s="12"/>
      <c r="I143" s="13" t="str">
        <f>IF($A143="","",IF((E143=""),"",(E143-C143)))</f>
        <v/>
      </c>
      <c r="J143" s="13" t="str">
        <f>IF($A143="","",IF((D143="Job seeking"),(TODAY()-C143),""))</f>
        <v/>
      </c>
    </row>
    <row r="144" spans="1:10" x14ac:dyDescent="0.25">
      <c r="C144" s="11"/>
      <c r="E144" s="11"/>
      <c r="H144" s="12"/>
      <c r="I144" s="13" t="str">
        <f>IF($A144="","",IF((E144=""),"",(E144-C144)))</f>
        <v/>
      </c>
      <c r="J144" s="13" t="str">
        <f>IF($A144="","",IF((D144="Job seeking"),(TODAY()-C144),""))</f>
        <v/>
      </c>
    </row>
    <row r="145" spans="1:10" x14ac:dyDescent="0.25">
      <c r="C145" s="11"/>
      <c r="E145" s="11"/>
      <c r="H145" s="12"/>
      <c r="I145" s="13" t="str">
        <f>IF($A145="","",IF((E145=""),"",(E145-C145)))</f>
        <v/>
      </c>
      <c r="J145" s="13" t="str">
        <f>IF($A145="","",IF((D145="Job seeking"),(TODAY()-C145),""))</f>
        <v/>
      </c>
    </row>
    <row r="146" spans="1:10" x14ac:dyDescent="0.25">
      <c r="C146" s="11"/>
      <c r="E146" s="11"/>
      <c r="H146" s="12"/>
      <c r="I146" s="13" t="str">
        <f>IF($A146="","",IF((E146=""),"",(E146-C146)))</f>
        <v/>
      </c>
      <c r="J146" s="13" t="str">
        <f>IF($A146="","",IF((D146="Job seeking"),(TODAY()-C146),""))</f>
        <v/>
      </c>
    </row>
    <row r="147" spans="1:10" x14ac:dyDescent="0.25">
      <c r="C147" s="11"/>
      <c r="E147" s="11"/>
      <c r="H147" s="12"/>
      <c r="I147" s="13" t="str">
        <f>IF($A147="","",IF((E147=""),"",(E147-C147)))</f>
        <v/>
      </c>
      <c r="J147" s="13" t="str">
        <f>IF($A147="","",IF((D147="Job seeking"),(TODAY()-C147),""))</f>
        <v/>
      </c>
    </row>
    <row r="148" spans="1:10" x14ac:dyDescent="0.25">
      <c r="C148" s="11"/>
      <c r="E148" s="11"/>
      <c r="H148" s="12"/>
      <c r="I148" s="13" t="str">
        <f>IF($A148="","",IF((E148=""),"",(E148-C148)))</f>
        <v/>
      </c>
      <c r="J148" s="13" t="str">
        <f>IF($A148="","",IF((D148="Job seeking"),(TODAY()-C148),""))</f>
        <v/>
      </c>
    </row>
    <row r="149" spans="1:10" x14ac:dyDescent="0.25">
      <c r="C149" s="11"/>
      <c r="E149" s="11"/>
      <c r="H149" s="12"/>
      <c r="I149" s="13" t="str">
        <f>IF($A149="","",IF((E149=""),"",(E149-C149)))</f>
        <v/>
      </c>
      <c r="J149" s="13" t="str">
        <f>IF($A149="","",IF((D149="Job seeking"),(TODAY()-C149),""))</f>
        <v/>
      </c>
    </row>
    <row r="150" spans="1:10" x14ac:dyDescent="0.25">
      <c r="C150" s="11"/>
      <c r="E150" s="11"/>
      <c r="H150" s="12"/>
      <c r="I150" s="13" t="str">
        <f>IF($A150="","",IF((E150=""),"",(E150-C150)))</f>
        <v/>
      </c>
      <c r="J150" s="13" t="str">
        <f>IF($A150="","",IF((D150="Job seeking"),(TODAY()-C150),""))</f>
        <v/>
      </c>
    </row>
    <row r="151" spans="1:10" x14ac:dyDescent="0.25">
      <c r="C151" s="11"/>
      <c r="E151" s="11"/>
      <c r="H151" s="12"/>
      <c r="I151" s="13" t="str">
        <f>IF($A151="","",IF((E151=""),"",(E151-C151)))</f>
        <v/>
      </c>
      <c r="J151" s="13" t="str">
        <f>IF($A151="","",IF((D151="Job seeking"),(TODAY()-C151),""))</f>
        <v/>
      </c>
    </row>
    <row r="152" spans="1:10" x14ac:dyDescent="0.25">
      <c r="C152" s="11"/>
      <c r="E152" s="11"/>
      <c r="H152" s="12"/>
      <c r="I152" s="13" t="str">
        <f>IF($A152="","",IF((E152=""),"",(E152-C152)))</f>
        <v/>
      </c>
      <c r="J152" s="13" t="str">
        <f>IF($A152="","",IF((D152="Job seeking"),(TODAY()-C152),""))</f>
        <v/>
      </c>
    </row>
    <row r="153" spans="1:10" x14ac:dyDescent="0.25">
      <c r="C153" s="11"/>
      <c r="E153" s="11"/>
      <c r="H153" s="12"/>
      <c r="I153" s="13" t="str">
        <f>IF($A153="","",IF((E153=""),"",(E153-C153)))</f>
        <v/>
      </c>
      <c r="J153" s="13" t="str">
        <f>IF($A153="","",IF((D153="Job seeking"),(TODAY()-C153),""))</f>
        <v/>
      </c>
    </row>
    <row r="154" spans="1:10" x14ac:dyDescent="0.25">
      <c r="C154" s="11"/>
      <c r="E154" s="11"/>
      <c r="H154" s="12"/>
      <c r="I154" s="13" t="str">
        <f>IF($A154="","",IF((E154=""),"",(E154-C154)))</f>
        <v/>
      </c>
      <c r="J154" s="13" t="str">
        <f>IF($A154="","",IF((D154="Job seeking"),(TODAY()-C154),""))</f>
        <v/>
      </c>
    </row>
    <row r="155" spans="1:10" x14ac:dyDescent="0.25">
      <c r="C155" s="11"/>
      <c r="E155" s="11"/>
      <c r="H155" s="12"/>
      <c r="I155" s="13" t="str">
        <f>IF($A155="","",IF((E155=""),"",(E155-C155)))</f>
        <v/>
      </c>
      <c r="J155" s="13" t="str">
        <f>IF($A155="","",IF((D155="Job seeking"),(TODAY()-C155),""))</f>
        <v/>
      </c>
    </row>
    <row r="156" spans="1:10" x14ac:dyDescent="0.25">
      <c r="C156" s="11"/>
      <c r="E156" s="11"/>
      <c r="H156" s="12"/>
      <c r="I156" s="13" t="str">
        <f>IF($A156="","",IF((E156=""),"",(E156-C156)))</f>
        <v/>
      </c>
      <c r="J156" s="13" t="str">
        <f>IF($A156="","",IF((D156="Job seeking"),(TODAY()-C156),""))</f>
        <v/>
      </c>
    </row>
    <row r="157" spans="1:10" x14ac:dyDescent="0.25">
      <c r="C157" s="11"/>
      <c r="E157" s="11"/>
      <c r="H157" s="12"/>
      <c r="I157" s="13" t="str">
        <f>IF($A157="","",IF((E157=""),"",(E157-C157)))</f>
        <v/>
      </c>
      <c r="J157" s="13" t="str">
        <f>IF($A157="","",IF((D157="Job seeking"),(TODAY()-C157),""))</f>
        <v/>
      </c>
    </row>
    <row r="158" spans="1:10" x14ac:dyDescent="0.25">
      <c r="C158" s="11"/>
      <c r="E158" s="11"/>
      <c r="H158" s="12"/>
      <c r="I158" s="13" t="str">
        <f>IF($A158="","",IF((E158=""),"",(E158-C158)))</f>
        <v/>
      </c>
      <c r="J158" s="13" t="str">
        <f>IF($A158="","",IF((D158="Job seeking"),(TODAY()-C158),""))</f>
        <v/>
      </c>
    </row>
    <row r="159" spans="1:10" x14ac:dyDescent="0.25">
      <c r="C159" s="11"/>
      <c r="E159" s="11"/>
      <c r="H159" s="12"/>
      <c r="I159" s="13" t="str">
        <f>IF($A159="","",IF((E159=""),"",(E159-C159)))</f>
        <v/>
      </c>
      <c r="J159" s="13" t="str">
        <f>IF($A159="","",IF((D159="Job seeking"),(TODAY()-C159),""))</f>
        <v/>
      </c>
    </row>
    <row r="160" spans="1:10" x14ac:dyDescent="0.25">
      <c r="C160" s="11"/>
      <c r="E160" s="11"/>
      <c r="H160" s="12"/>
      <c r="I160" s="13" t="str">
        <f>IF($A160="","",IF((E160=""),"",(E160-C160)))</f>
        <v/>
      </c>
      <c r="J160" s="13" t="str">
        <f>IF($A160="","",IF((D160="Job seeking"),(TODAY()-C160),""))</f>
        <v/>
      </c>
    </row>
    <row r="161" spans="1:10" x14ac:dyDescent="0.25">
      <c r="C161" s="11"/>
      <c r="E161" s="11"/>
      <c r="H161" s="12"/>
      <c r="I161" s="13" t="str">
        <f>IF($A161="","",IF((E161=""),"",(E161-C161)))</f>
        <v/>
      </c>
      <c r="J161" s="13" t="str">
        <f>IF($A161="","",IF((D161="Job seeking"),(TODAY()-C161),""))</f>
        <v/>
      </c>
    </row>
    <row r="162" spans="1:10" x14ac:dyDescent="0.25">
      <c r="C162" s="11"/>
      <c r="E162" s="11"/>
      <c r="H162" s="12"/>
      <c r="I162" s="13" t="str">
        <f>IF($A162="","",IF((E162=""),"",(E162-C162)))</f>
        <v/>
      </c>
      <c r="J162" s="13" t="str">
        <f>IF($A162="","",IF((D162="Job seeking"),(TODAY()-C162),""))</f>
        <v/>
      </c>
    </row>
    <row r="163" spans="1:10" x14ac:dyDescent="0.25">
      <c r="C163" s="11"/>
      <c r="E163" s="11"/>
      <c r="H163" s="12"/>
      <c r="I163" s="13" t="str">
        <f>IF($A163="","",IF((E163=""),"",(E163-C163)))</f>
        <v/>
      </c>
      <c r="J163" s="13" t="str">
        <f>IF($A163="","",IF((D163="Job seeking"),(TODAY()-C163),""))</f>
        <v/>
      </c>
    </row>
    <row r="164" spans="1:10" x14ac:dyDescent="0.25">
      <c r="C164" s="11"/>
      <c r="E164" s="11"/>
      <c r="H164" s="12"/>
      <c r="I164" s="13" t="str">
        <f>IF($A164="","",IF((E164=""),"",(E164-C164)))</f>
        <v/>
      </c>
      <c r="J164" s="13" t="str">
        <f>IF($A164="","",IF((D164="Job seeking"),(TODAY()-C164),""))</f>
        <v/>
      </c>
    </row>
    <row r="165" spans="1:10" x14ac:dyDescent="0.25">
      <c r="C165" s="11"/>
      <c r="E165" s="11"/>
      <c r="H165" s="12"/>
      <c r="I165" s="13" t="str">
        <f>IF($A165="","",IF((E165=""),"",(E165-C165)))</f>
        <v/>
      </c>
      <c r="J165" s="13" t="str">
        <f>IF($A165="","",IF((D165="Job seeking"),(TODAY()-C165),""))</f>
        <v/>
      </c>
    </row>
    <row r="166" spans="1:10" x14ac:dyDescent="0.25">
      <c r="C166" s="11"/>
      <c r="E166" s="11"/>
      <c r="H166" s="12"/>
      <c r="I166" s="13" t="str">
        <f>IF($A166="","",IF((E166=""),"",(E166-C166)))</f>
        <v/>
      </c>
      <c r="J166" s="13" t="str">
        <f>IF($A166="","",IF((D166="Job seeking"),(TODAY()-C166),""))</f>
        <v/>
      </c>
    </row>
    <row r="167" spans="1:10" x14ac:dyDescent="0.25">
      <c r="C167" s="11"/>
      <c r="E167" s="11"/>
      <c r="H167" s="12"/>
      <c r="I167" s="13" t="str">
        <f>IF($A167="","",IF((E167=""),"",(E167-C167)))</f>
        <v/>
      </c>
      <c r="J167" s="13" t="str">
        <f>IF($A167="","",IF((D167="Job seeking"),(TODAY()-C167),""))</f>
        <v/>
      </c>
    </row>
    <row r="168" spans="1:10" x14ac:dyDescent="0.25">
      <c r="C168" s="11"/>
      <c r="E168" s="11"/>
      <c r="H168" s="12"/>
      <c r="I168" s="13" t="str">
        <f>IF($A168="","",IF((E168=""),"",(E168-C168)))</f>
        <v/>
      </c>
      <c r="J168" s="13" t="str">
        <f>IF($A168="","",IF((D168="Job seeking"),(TODAY()-C168),""))</f>
        <v/>
      </c>
    </row>
    <row r="169" spans="1:10" x14ac:dyDescent="0.25">
      <c r="C169" s="11"/>
      <c r="E169" s="11"/>
      <c r="H169" s="12"/>
      <c r="I169" s="13" t="str">
        <f>IF($A169="","",IF((E169=""),"",(E169-C169)))</f>
        <v/>
      </c>
      <c r="J169" s="13" t="str">
        <f>IF($A169="","",IF((D169="Job seeking"),(TODAY()-C169),""))</f>
        <v/>
      </c>
    </row>
    <row r="170" spans="1:10" x14ac:dyDescent="0.25">
      <c r="C170" s="11"/>
      <c r="E170" s="11"/>
      <c r="H170" s="12"/>
      <c r="I170" s="13" t="str">
        <f>IF($A170="","",IF((E170=""),"",(E170-C170)))</f>
        <v/>
      </c>
      <c r="J170" s="13" t="str">
        <f>IF($A170="","",IF((D170="Job seeking"),(TODAY()-C170),""))</f>
        <v/>
      </c>
    </row>
    <row r="171" spans="1:10" x14ac:dyDescent="0.25">
      <c r="C171" s="11"/>
      <c r="E171" s="11"/>
      <c r="H171" s="12"/>
      <c r="I171" s="13" t="str">
        <f>IF($A171="","",IF((E171=""),"",(E171-C171)))</f>
        <v/>
      </c>
      <c r="J171" s="13" t="str">
        <f>IF($A171="","",IF((D171="Job seeking"),(TODAY()-C171),""))</f>
        <v/>
      </c>
    </row>
    <row r="172" spans="1:10" x14ac:dyDescent="0.25">
      <c r="C172" s="11"/>
      <c r="E172" s="11"/>
      <c r="H172" s="12"/>
      <c r="I172" s="13" t="str">
        <f>IF($A172="","",IF((E172=""),"",(E172-C172)))</f>
        <v/>
      </c>
      <c r="J172" s="13" t="str">
        <f>IF($A172="","",IF((D172="Job seeking"),(TODAY()-C172),""))</f>
        <v/>
      </c>
    </row>
    <row r="173" spans="1:10" x14ac:dyDescent="0.25">
      <c r="C173" s="11"/>
      <c r="E173" s="11"/>
      <c r="H173" s="12"/>
      <c r="I173" s="13" t="str">
        <f>IF($A173="","",IF((E173=""),"",(E173-C173)))</f>
        <v/>
      </c>
      <c r="J173" s="13" t="str">
        <f>IF($A173="","",IF((D173="Job seeking"),(TODAY()-C173),""))</f>
        <v/>
      </c>
    </row>
    <row r="174" spans="1:10" x14ac:dyDescent="0.25">
      <c r="C174" s="11"/>
      <c r="E174" s="11"/>
      <c r="H174" s="12"/>
      <c r="I174" s="13" t="str">
        <f>IF($A174="","",IF((E174=""),"",(E174-C174)))</f>
        <v/>
      </c>
      <c r="J174" s="13" t="str">
        <f>IF($A174="","",IF((D174="Job seeking"),(TODAY()-C174),""))</f>
        <v/>
      </c>
    </row>
    <row r="175" spans="1:10" x14ac:dyDescent="0.25">
      <c r="C175" s="11"/>
      <c r="E175" s="11"/>
      <c r="H175" s="12"/>
      <c r="I175" s="13" t="str">
        <f>IF($A175="","",IF((E175=""),"",(E175-C175)))</f>
        <v/>
      </c>
      <c r="J175" s="13" t="str">
        <f>IF($A175="","",IF((D175="Job seeking"),(TODAY()-C175),""))</f>
        <v/>
      </c>
    </row>
    <row r="176" spans="1:10" x14ac:dyDescent="0.25">
      <c r="C176" s="11"/>
      <c r="E176" s="11"/>
      <c r="H176" s="12"/>
      <c r="I176" s="13" t="str">
        <f>IF($A176="","",IF((E176=""),"",(E176-C176)))</f>
        <v/>
      </c>
      <c r="J176" s="13" t="str">
        <f>IF($A176="","",IF((D176="Job seeking"),(TODAY()-C176),""))</f>
        <v/>
      </c>
    </row>
    <row r="177" spans="1:10" x14ac:dyDescent="0.25">
      <c r="C177" s="11"/>
      <c r="E177" s="11"/>
      <c r="H177" s="12"/>
      <c r="I177" s="13" t="str">
        <f>IF($A177="","",IF((E177=""),"",(E177-C177)))</f>
        <v/>
      </c>
      <c r="J177" s="13" t="str">
        <f>IF($A177="","",IF((D177="Job seeking"),(TODAY()-C177),""))</f>
        <v/>
      </c>
    </row>
    <row r="178" spans="1:10" x14ac:dyDescent="0.25">
      <c r="C178" s="11"/>
      <c r="E178" s="11"/>
      <c r="H178" s="12"/>
      <c r="I178" s="13" t="str">
        <f>IF($A178="","",IF((E178=""),"",(E178-C178)))</f>
        <v/>
      </c>
      <c r="J178" s="13" t="str">
        <f>IF($A178="","",IF((D178="Job seeking"),(TODAY()-C178),""))</f>
        <v/>
      </c>
    </row>
    <row r="179" spans="1:10" x14ac:dyDescent="0.25">
      <c r="C179" s="11"/>
      <c r="E179" s="11"/>
      <c r="H179" s="12"/>
      <c r="I179" s="13" t="str">
        <f>IF($A179="","",IF((E179=""),"",(E179-C179)))</f>
        <v/>
      </c>
      <c r="J179" s="13" t="str">
        <f>IF($A179="","",IF((D179="Job seeking"),(TODAY()-C179),""))</f>
        <v/>
      </c>
    </row>
    <row r="180" spans="1:10" x14ac:dyDescent="0.25">
      <c r="C180" s="11"/>
      <c r="E180" s="11"/>
      <c r="H180" s="12"/>
      <c r="I180" s="13" t="str">
        <f>IF($A180="","",IF((E180=""),"",(E180-C180)))</f>
        <v/>
      </c>
      <c r="J180" s="13" t="str">
        <f>IF($A180="","",IF((D180="Job seeking"),(TODAY()-C180),""))</f>
        <v/>
      </c>
    </row>
    <row r="181" spans="1:10" x14ac:dyDescent="0.25">
      <c r="C181" s="11"/>
      <c r="E181" s="11"/>
      <c r="H181" s="12"/>
      <c r="I181" s="13" t="str">
        <f>IF($A181="","",IF((E181=""),"",(E181-C181)))</f>
        <v/>
      </c>
      <c r="J181" s="13" t="str">
        <f>IF($A181="","",IF((D181="Job seeking"),(TODAY()-C181),""))</f>
        <v/>
      </c>
    </row>
    <row r="182" spans="1:10" x14ac:dyDescent="0.25">
      <c r="C182" s="11"/>
      <c r="E182" s="11"/>
      <c r="H182" s="12"/>
      <c r="I182" s="13" t="str">
        <f>IF($A182="","",IF((E182=""),"",(E182-C182)))</f>
        <v/>
      </c>
      <c r="J182" s="13" t="str">
        <f>IF($A182="","",IF((D182="Job seeking"),(TODAY()-C182),""))</f>
        <v/>
      </c>
    </row>
    <row r="183" spans="1:10" x14ac:dyDescent="0.25">
      <c r="C183" s="11"/>
      <c r="E183" s="11"/>
      <c r="H183" s="12"/>
      <c r="I183" s="13" t="str">
        <f>IF($A183="","",IF((E183=""),"",(E183-C183)))</f>
        <v/>
      </c>
      <c r="J183" s="13" t="str">
        <f>IF($A183="","",IF((D183="Job seeking"),(TODAY()-C183),""))</f>
        <v/>
      </c>
    </row>
    <row r="184" spans="1:10" x14ac:dyDescent="0.25">
      <c r="C184" s="11"/>
      <c r="E184" s="11"/>
      <c r="H184" s="12"/>
      <c r="I184" s="13" t="str">
        <f>IF($A184="","",IF((E184=""),"",(E184-C184)))</f>
        <v/>
      </c>
      <c r="J184" s="13" t="str">
        <f>IF($A184="","",IF((D184="Job seeking"),(TODAY()-C184),""))</f>
        <v/>
      </c>
    </row>
    <row r="185" spans="1:10" x14ac:dyDescent="0.25">
      <c r="C185" s="11"/>
      <c r="E185" s="11"/>
      <c r="H185" s="12"/>
      <c r="I185" s="13" t="str">
        <f>IF($A185="","",IF((E185=""),"",(E185-C185)))</f>
        <v/>
      </c>
      <c r="J185" s="13" t="str">
        <f>IF($A185="","",IF((D185="Job seeking"),(TODAY()-C185),""))</f>
        <v/>
      </c>
    </row>
    <row r="186" spans="1:10" x14ac:dyDescent="0.25">
      <c r="C186" s="11"/>
      <c r="E186" s="11"/>
      <c r="H186" s="12"/>
      <c r="I186" s="13" t="str">
        <f>IF($A186="","",IF((E186=""),"",(E186-C186)))</f>
        <v/>
      </c>
      <c r="J186" s="13" t="str">
        <f>IF($A186="","",IF((D186="Job seeking"),(TODAY()-C186),""))</f>
        <v/>
      </c>
    </row>
    <row r="187" spans="1:10" x14ac:dyDescent="0.25">
      <c r="C187" s="11"/>
      <c r="E187" s="11"/>
      <c r="H187" s="12"/>
      <c r="I187" s="13" t="str">
        <f>IF($A187="","",IF((E187=""),"",(E187-C187)))</f>
        <v/>
      </c>
      <c r="J187" s="13" t="str">
        <f>IF($A187="","",IF((D187="Job seeking"),(TODAY()-C187),""))</f>
        <v/>
      </c>
    </row>
    <row r="188" spans="1:10" x14ac:dyDescent="0.25">
      <c r="C188" s="11"/>
      <c r="E188" s="11"/>
      <c r="H188" s="12"/>
      <c r="I188" s="13" t="str">
        <f>IF($A188="","",IF((E188=""),"",(E188-C188)))</f>
        <v/>
      </c>
      <c r="J188" s="13" t="str">
        <f>IF($A188="","",IF((D188="Job seeking"),(TODAY()-C188),""))</f>
        <v/>
      </c>
    </row>
    <row r="189" spans="1:10" x14ac:dyDescent="0.25">
      <c r="C189" s="11"/>
      <c r="E189" s="11"/>
      <c r="H189" s="12"/>
      <c r="I189" s="13" t="str">
        <f>IF($A189="","",IF((E189=""),"",(E189-C189)))</f>
        <v/>
      </c>
      <c r="J189" s="13" t="str">
        <f>IF($A189="","",IF((D189="Job seeking"),(TODAY()-C189),""))</f>
        <v/>
      </c>
    </row>
    <row r="190" spans="1:10" x14ac:dyDescent="0.25">
      <c r="C190" s="11"/>
      <c r="E190" s="11"/>
      <c r="H190" s="12"/>
      <c r="I190" s="13" t="str">
        <f>IF($A190="","",IF((E190=""),"",(E190-C190)))</f>
        <v/>
      </c>
      <c r="J190" s="13" t="str">
        <f>IF($A190="","",IF((D190="Job seeking"),(TODAY()-C190),""))</f>
        <v/>
      </c>
    </row>
    <row r="191" spans="1:10" x14ac:dyDescent="0.25">
      <c r="C191" s="11"/>
      <c r="E191" s="11"/>
      <c r="H191" s="12"/>
      <c r="I191" s="13" t="str">
        <f>IF($A191="","",IF((E191=""),"",(E191-C191)))</f>
        <v/>
      </c>
      <c r="J191" s="13" t="str">
        <f>IF($A191="","",IF((D191="Job seeking"),(TODAY()-C191),""))</f>
        <v/>
      </c>
    </row>
    <row r="192" spans="1:10" x14ac:dyDescent="0.25">
      <c r="C192" s="11"/>
      <c r="E192" s="11"/>
      <c r="H192" s="12"/>
      <c r="I192" s="13" t="str">
        <f>IF($A192="","",IF((E192=""),"",(E192-C192)))</f>
        <v/>
      </c>
      <c r="J192" s="13" t="str">
        <f>IF($A192="","",IF((D192="Job seeking"),(TODAY()-C192),""))</f>
        <v/>
      </c>
    </row>
    <row r="193" spans="1:10" x14ac:dyDescent="0.25">
      <c r="C193" s="11"/>
      <c r="E193" s="11"/>
      <c r="H193" s="12"/>
      <c r="I193" s="13" t="str">
        <f>IF($A193="","",IF((E193=""),"",(E193-C193)))</f>
        <v/>
      </c>
      <c r="J193" s="13" t="str">
        <f>IF($A193="","",IF((D193="Job seeking"),(TODAY()-C193),""))</f>
        <v/>
      </c>
    </row>
    <row r="194" spans="1:10" x14ac:dyDescent="0.25">
      <c r="C194" s="11"/>
      <c r="E194" s="11"/>
      <c r="H194" s="12"/>
      <c r="I194" s="13" t="str">
        <f>IF($A194="","",IF((E194=""),"",(E194-C194)))</f>
        <v/>
      </c>
      <c r="J194" s="13" t="str">
        <f>IF($A194="","",IF((D194="Job seeking"),(TODAY()-C194),""))</f>
        <v/>
      </c>
    </row>
    <row r="195" spans="1:10" x14ac:dyDescent="0.25">
      <c r="C195" s="11"/>
      <c r="E195" s="11"/>
      <c r="H195" s="12"/>
      <c r="I195" s="13" t="str">
        <f>IF($A195="","",IF((E195=""),"",(E195-C195)))</f>
        <v/>
      </c>
      <c r="J195" s="13" t="str">
        <f>IF($A195="","",IF((D195="Job seeking"),(TODAY()-C195),""))</f>
        <v/>
      </c>
    </row>
    <row r="196" spans="1:10" x14ac:dyDescent="0.25">
      <c r="C196" s="11"/>
      <c r="E196" s="11"/>
      <c r="H196" s="12"/>
      <c r="I196" s="13" t="str">
        <f>IF($A196="","",IF((E196=""),"",(E196-C196)))</f>
        <v/>
      </c>
      <c r="J196" s="13" t="str">
        <f>IF($A196="","",IF((D196="Job seeking"),(TODAY()-C196),""))</f>
        <v/>
      </c>
    </row>
    <row r="197" spans="1:10" x14ac:dyDescent="0.25">
      <c r="C197" s="11"/>
      <c r="E197" s="11"/>
      <c r="H197" s="12"/>
      <c r="I197" s="13" t="str">
        <f>IF($A197="","",IF((E197=""),"",(E197-C197)))</f>
        <v/>
      </c>
      <c r="J197" s="13" t="str">
        <f>IF($A197="","",IF((D197="Job seeking"),(TODAY()-C197),""))</f>
        <v/>
      </c>
    </row>
    <row r="198" spans="1:10" x14ac:dyDescent="0.25">
      <c r="C198" s="11"/>
      <c r="E198" s="11"/>
      <c r="H198" s="12"/>
      <c r="I198" s="13" t="str">
        <f>IF($A198="","",IF((E198=""),"",(E198-C198)))</f>
        <v/>
      </c>
      <c r="J198" s="13" t="str">
        <f>IF($A198="","",IF((D198="Job seeking"),(TODAY()-C198),""))</f>
        <v/>
      </c>
    </row>
    <row r="199" spans="1:10" x14ac:dyDescent="0.25">
      <c r="C199" s="11"/>
      <c r="E199" s="11"/>
      <c r="H199" s="12"/>
      <c r="I199" s="13" t="str">
        <f>IF($A199="","",IF((E199=""),"",(E199-C199)))</f>
        <v/>
      </c>
      <c r="J199" s="13" t="str">
        <f>IF($A199="","",IF((D199="Job seeking"),(TODAY()-C199),""))</f>
        <v/>
      </c>
    </row>
    <row r="200" spans="1:10" x14ac:dyDescent="0.25">
      <c r="C200" s="11"/>
      <c r="E200" s="11"/>
      <c r="H200" s="12"/>
      <c r="I200" s="13" t="str">
        <f>IF($A200="","",IF((E200=""),"",(E200-C200)))</f>
        <v/>
      </c>
      <c r="J200" s="13" t="str">
        <f>IF($A200="","",IF((D200="Job seeking"),(TODAY()-C200),""))</f>
        <v/>
      </c>
    </row>
    <row r="201" spans="1:10" x14ac:dyDescent="0.25">
      <c r="C201" s="11"/>
      <c r="E201" s="11"/>
      <c r="H201" s="12"/>
      <c r="I201" s="13" t="str">
        <f>IF($A201="","",IF((E201=""),"",(E201-C201)))</f>
        <v/>
      </c>
      <c r="J201" s="13" t="str">
        <f>IF($A201="","",IF((D201="Job seeking"),(TODAY()-C201),""))</f>
        <v/>
      </c>
    </row>
  </sheetData>
  <autoFilter ref="A1:J1"/>
  <conditionalFormatting sqref="J2:J201">
    <cfRule type="expression" dxfId="0" priority="1">
      <formula>AND(J2&lt;&gt;"",J2&gt;180)</formula>
    </cfRule>
  </conditionalFormatting>
  <dataValidations count="5">
    <dataValidation type="list" allowBlank="1" showErrorMessage="1" errorTitle="Pick from the list" error="Choose one of: Spring full-time, Summer full-time, Fall part-time" sqref="B2:B201">
      <formula1>"Spring full-time,Summer full-time,Fall part-time"</formula1>
    </dataValidation>
    <dataValidation type="date" operator="greaterThan" allowBlank="1" showErrorMessage="1" errorTitle="Date expected" error="Enter a date, e.g. 10/15/2026." sqref="C2:C201">
      <formula1>2</formula1>
    </dataValidation>
    <dataValidation type="list" allowBlank="1" showErrorMessage="1" errorTitle="Pick from the list" error="Choose one of: Job seeking, Hired in field, Hired out of field, Continuing education, Not seeking" sqref="D2:D201">
      <formula1>"Job seeking,Hired in field,Hired out of field,Continuing education,Not seeking"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39</v>
      </c>
      <c r="B1" s="14" t="s">
        <v>40</v>
      </c>
      <c r="C1" s="14" t="s">
        <v>41</v>
      </c>
    </row>
    <row r="2" spans="1:3" x14ac:dyDescent="0.25">
      <c r="A2" s="15" t="s">
        <v>14</v>
      </c>
      <c r="B2" s="16"/>
      <c r="C2" s="16"/>
    </row>
    <row r="3" spans="1:2" x14ac:dyDescent="0.25">
      <c r="A3" t="s">
        <v>42</v>
      </c>
      <c r="B3" s="17">
        <f>COUNTA('Graduates'!$A$2:$A$201)</f>
        <v>5</v>
      </c>
    </row>
    <row r="4" spans="1:2" x14ac:dyDescent="0.25">
      <c r="A4" t="s">
        <v>25</v>
      </c>
      <c r="B4" s="17">
        <f>COUNTIF('Graduates'!$D$2:$D$201,"Hired in field")</f>
        <v>2</v>
      </c>
    </row>
    <row r="5" spans="1:2" x14ac:dyDescent="0.25">
      <c r="A5" t="s">
        <v>43</v>
      </c>
      <c r="B5" s="18">
        <f>IFERROR(('Outcomes'!$B$4/('Outcomes'!$B$3-COUNTIF('Graduates'!$D$2:$D$201,"Not seeking"))),0)</f>
        <v>0.4</v>
      </c>
    </row>
    <row r="6" spans="1:2" x14ac:dyDescent="0.25">
      <c r="A6" t="s">
        <v>44</v>
      </c>
      <c r="B6" s="17">
        <f>ROUND(AVERAGE('Graduates'!$I$2:$I$201),0)</f>
        <v>72</v>
      </c>
    </row>
    <row r="7" spans="1:2" x14ac:dyDescent="0.25">
      <c r="A7" t="s">
        <v>45</v>
      </c>
      <c r="B7" s="19">
        <f>IFERROR(ROUND(AVERAGEIF('Graduates'!$D$2:$D$201,"Hired in field",'Graduates'!$H$2:$H$201),0),0)</f>
        <v>70000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Graduates</vt:lpstr>
      <vt:lpstr>Outcomes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