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ing" state="visible" r:id="rId5"/>
  </sheets>
  <calcPr calcId="171027" fullCalcOnLoad="1"/>
</workbook>
</file>

<file path=xl/sharedStrings.xml><?xml version="1.0" encoding="utf-8"?>
<sst xmlns="http://schemas.openxmlformats.org/spreadsheetml/2006/main" count="27" uniqueCount="27">
  <si>
    <t>Cigar Pricing Calculator</t>
  </si>
  <si>
    <t>A free pricing calculator for cigar shops: turn box cost into single pricing with markup and margin in Google Sheets or Excel.</t>
  </si>
  <si>
    <t>Quick start</t>
  </si>
  <si>
    <t>Open the Pricing tab and replace the sample rows with your own — one row per entry. Formulas fill in automatically for new rows.</t>
  </si>
  <si>
    <t>Enter the box cost from your distributor invoice (include state tobacco tax if you pay it at purchase).</t>
  </si>
  <si>
    <t>Single price rounds up to the next quarter at your target margin; Box price applies your box discount. Check local tax rules before you set shelf prices.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</si>
  <si>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</si>
  <si>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</si>
  <si>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</si>
  <si>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</si>
  <si>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</si>
  <si>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</si>
  <si>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</si>
  <si>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Cigar</t>
  </si>
  <si>
    <t>Box count</t>
  </si>
  <si>
    <t>Box cost</t>
  </si>
  <si>
    <t>Target margin</t>
  </si>
  <si>
    <t>Box discount</t>
  </si>
  <si>
    <t>Single cost</t>
  </si>
  <si>
    <t>Single price</t>
  </si>
  <si>
    <t>Box price</t>
  </si>
  <si>
    <t>Markup on cost</t>
  </si>
  <si>
    <t>Arturo Fuente Hemingway Short Story</t>
  </si>
  <si>
    <t>Padrón 2000 Natural</t>
  </si>
  <si>
    <t>Oliva Serie V Melanio Robusto</t>
  </si>
  <si>
    <t>My Father Le Bijou 1922 Toro</t>
  </si>
  <si>
    <t>Drew Estate Liga Privada No. 9 Robusto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</si>
</sst>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4" customWidth="1"/>
    <col min="4" max="4" width="16" customWidth="1"/>
    <col min="5" max="5" width="15" customWidth="1"/>
    <col min="6" max="6" width="14" customWidth="1"/>
    <col min="7" max="7" width="15" customWidth="1"/>
    <col min="8" max="8" width="14" customWidth="1"/>
    <col min="9" max="9" width="17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25</v>
      </c>
      <c r="C2" s="12">
        <v>162.5</v>
      </c>
      <c r="D2" s="13">
        <v>0.45</v>
      </c>
      <c r="E2" s="13">
        <v>0.1</v>
      </c>
      <c r="F2" s="14">
        <f>IF($A2="","",IFERROR((C2/B2),0))</f>
        <v>6.5</v>
      </c>
      <c r="G2" s="14">
        <f>IF($A2="","",CEILING((F2/(1-D2)),0.25))</f>
        <v>12</v>
      </c>
      <c r="H2" s="14">
        <f>IF($A2="","",ROUND(((G2*B2)*(1-E2)),0))</f>
        <v>270</v>
      </c>
      <c r="I2" s="15">
        <f>IF($A2="","",IFERROR(((G2/F2)-1),0))</f>
        <v>0.8461538461538463</v>
      </c>
    </row>
    <row r="3" spans="1:9" x14ac:dyDescent="0.25">
      <c r="A3" t="s">
        <v>23</v>
      </c>
      <c r="B3" s="11">
        <v>26</v>
      </c>
      <c r="C3" s="12">
        <v>145</v>
      </c>
      <c r="D3" s="13">
        <v>0.45</v>
      </c>
      <c r="E3" s="13">
        <v>0.1</v>
      </c>
      <c r="F3" s="14">
        <f>IF($A3="","",IFERROR((C3/B3),0))</f>
        <v>5.576923076923077</v>
      </c>
      <c r="G3" s="14">
        <f>IF($A3="","",CEILING((F3/(1-D3)),0.25))</f>
        <v>10.25</v>
      </c>
      <c r="H3" s="14">
        <f>IF($A3="","",ROUND(((G3*B3)*(1-E3)),0))</f>
        <v>240</v>
      </c>
      <c r="I3" s="15">
        <f>IF($A3="","",IFERROR(((G3/F3)-1),0))</f>
        <v>0.8379310344827586</v>
      </c>
    </row>
    <row r="4" spans="1:9" x14ac:dyDescent="0.25">
      <c r="A4" t="s">
        <v>24</v>
      </c>
      <c r="B4" s="11">
        <v>10</v>
      </c>
      <c r="C4" s="12">
        <v>98</v>
      </c>
      <c r="D4" s="13">
        <v>0.45</v>
      </c>
      <c r="E4" s="13">
        <v>0.08</v>
      </c>
      <c r="F4" s="14">
        <f>IF($A4="","",IFERROR((C4/B4),0))</f>
        <v>9.8</v>
      </c>
      <c r="G4" s="14">
        <f>IF($A4="","",CEILING((F4/(1-D4)),0.25))</f>
        <v>18</v>
      </c>
      <c r="H4" s="14">
        <f>IF($A4="","",ROUND(((G4*B4)*(1-E4)),0))</f>
        <v>166</v>
      </c>
      <c r="I4" s="15">
        <f>IF($A4="","",IFERROR(((G4/F4)-1),0))</f>
        <v>0.8367346938775508</v>
      </c>
    </row>
    <row r="5" spans="1:9" x14ac:dyDescent="0.25">
      <c r="A5" t="s">
        <v>25</v>
      </c>
      <c r="B5" s="11">
        <v>23</v>
      </c>
      <c r="C5" s="12">
        <v>210</v>
      </c>
      <c r="D5" s="13">
        <v>0.45</v>
      </c>
      <c r="E5" s="13">
        <v>0.1</v>
      </c>
      <c r="F5" s="14">
        <f>IF($A5="","",IFERROR((C5/B5),0))</f>
        <v>9.130434782608695</v>
      </c>
      <c r="G5" s="14">
        <f>IF($A5="","",CEILING((F5/(1-D5)),0.25))</f>
        <v>16.75</v>
      </c>
      <c r="H5" s="14">
        <f>IF($A5="","",ROUND(((G5*B5)*(1-E5)),0))</f>
        <v>347</v>
      </c>
      <c r="I5" s="15">
        <f>IF($A5="","",IFERROR(((G5/F5)-1),0))</f>
        <v>0.8345238095238097</v>
      </c>
    </row>
    <row r="6" spans="1:9" x14ac:dyDescent="0.25">
      <c r="A6" t="s">
        <v>26</v>
      </c>
      <c r="B6" s="11">
        <v>24</v>
      </c>
      <c r="C6" s="12">
        <v>288</v>
      </c>
      <c r="D6" s="13">
        <v>0.42</v>
      </c>
      <c r="E6" s="13">
        <v>0.05</v>
      </c>
      <c r="F6" s="14">
        <f>IF($A6="","",IFERROR((C6/B6),0))</f>
        <v>12</v>
      </c>
      <c r="G6" s="14">
        <f>IF($A6="","",CEILING((F6/(1-D6)),0.25))</f>
        <v>20.75</v>
      </c>
      <c r="H6" s="14">
        <f>IF($A6="","",ROUND(((G6*B6)*(1-E6)),0))</f>
        <v>473</v>
      </c>
      <c r="I6" s="15">
        <f>IF($A6="","",IFERROR(((G6/F6)-1),0))</f>
        <v>0.7291666666666667</v>
      </c>
    </row>
    <row r="7" spans="1:9" x14ac:dyDescent="0.25">
      <c r="B7" s="11"/>
      <c r="C7" s="12"/>
      <c r="D7" s="13"/>
      <c r="E7" s="13"/>
      <c r="F7" s="14" t="str">
        <f>IF($A7="","",IFERROR((C7/B7),0))</f>
        <v/>
      </c>
      <c r="G7" s="14" t="str">
        <f>IF($A7="","",CEILING((F7/(1-D7)),0.25))</f>
        <v/>
      </c>
      <c r="H7" s="14" t="str">
        <f>IF($A7="","",ROUND(((G7*B7)*(1-E7)),0))</f>
        <v/>
      </c>
      <c r="I7" s="15" t="str">
        <f>IF($A7="","",IFERROR(((G7/F7)-1),0))</f>
        <v/>
      </c>
    </row>
    <row r="8" spans="1:9" x14ac:dyDescent="0.25">
      <c r="B8" s="11"/>
      <c r="C8" s="12"/>
      <c r="D8" s="13"/>
      <c r="E8" s="13"/>
      <c r="F8" s="14" t="str">
        <f>IF($A8="","",IFERROR((C8/B8),0))</f>
        <v/>
      </c>
      <c r="G8" s="14" t="str">
        <f>IF($A8="","",CEILING((F8/(1-D8)),0.25))</f>
        <v/>
      </c>
      <c r="H8" s="14" t="str">
        <f>IF($A8="","",ROUND(((G8*B8)*(1-E8)),0))</f>
        <v/>
      </c>
      <c r="I8" s="15" t="str">
        <f>IF($A8="","",IFERROR(((G8/F8)-1),0))</f>
        <v/>
      </c>
    </row>
    <row r="9" spans="1:9" x14ac:dyDescent="0.25">
      <c r="B9" s="11"/>
      <c r="C9" s="12"/>
      <c r="D9" s="13"/>
      <c r="E9" s="13"/>
      <c r="F9" s="14" t="str">
        <f>IF($A9="","",IFERROR((C9/B9),0))</f>
        <v/>
      </c>
      <c r="G9" s="14" t="str">
        <f>IF($A9="","",CEILING((F9/(1-D9)),0.25))</f>
        <v/>
      </c>
      <c r="H9" s="14" t="str">
        <f>IF($A9="","",ROUND(((G9*B9)*(1-E9)),0))</f>
        <v/>
      </c>
      <c r="I9" s="15" t="str">
        <f>IF($A9="","",IFERROR(((G9/F9)-1),0))</f>
        <v/>
      </c>
    </row>
    <row r="10" spans="1:9" x14ac:dyDescent="0.25">
      <c r="B10" s="11"/>
      <c r="C10" s="12"/>
      <c r="D10" s="13"/>
      <c r="E10" s="13"/>
      <c r="F10" s="14" t="str">
        <f>IF($A10="","",IFERROR((C10/B10),0))</f>
        <v/>
      </c>
      <c r="G10" s="14" t="str">
        <f>IF($A10="","",CEILING((F10/(1-D10)),0.25))</f>
        <v/>
      </c>
      <c r="H10" s="14" t="str">
        <f>IF($A10="","",ROUND(((G10*B10)*(1-E10)),0))</f>
        <v/>
      </c>
      <c r="I10" s="15" t="str">
        <f>IF($A10="","",IFERROR(((G10/F10)-1),0))</f>
        <v/>
      </c>
    </row>
    <row r="11" spans="1:9" x14ac:dyDescent="0.25">
      <c r="B11" s="11"/>
      <c r="C11" s="12"/>
      <c r="D11" s="13"/>
      <c r="E11" s="13"/>
      <c r="F11" s="14" t="str">
        <f>IF($A11="","",IFERROR((C11/B11),0))</f>
        <v/>
      </c>
      <c r="G11" s="14" t="str">
        <f>IF($A11="","",CEILING((F11/(1-D11)),0.25))</f>
        <v/>
      </c>
      <c r="H11" s="14" t="str">
        <f>IF($A11="","",ROUND(((G11*B11)*(1-E11)),0))</f>
        <v/>
      </c>
      <c r="I11" s="15" t="str">
        <f>IF($A11="","",IFERROR(((G11/F11)-1),0))</f>
        <v/>
      </c>
    </row>
    <row r="12" spans="1:9" x14ac:dyDescent="0.25">
      <c r="B12" s="11"/>
      <c r="C12" s="12"/>
      <c r="D12" s="13"/>
      <c r="E12" s="13"/>
      <c r="F12" s="14" t="str">
        <f>IF($A12="","",IFERROR((C12/B12),0))</f>
        <v/>
      </c>
      <c r="G12" s="14" t="str">
        <f>IF($A12="","",CEILING((F12/(1-D12)),0.25))</f>
        <v/>
      </c>
      <c r="H12" s="14" t="str">
        <f>IF($A12="","",ROUND(((G12*B12)*(1-E12)),0))</f>
        <v/>
      </c>
      <c r="I12" s="15" t="str">
        <f>IF($A12="","",IFERROR(((G12/F12)-1),0))</f>
        <v/>
      </c>
    </row>
    <row r="13" spans="1:9" x14ac:dyDescent="0.25">
      <c r="B13" s="11"/>
      <c r="C13" s="12"/>
      <c r="D13" s="13"/>
      <c r="E13" s="13"/>
      <c r="F13" s="14" t="str">
        <f>IF($A13="","",IFERROR((C13/B13),0))</f>
        <v/>
      </c>
      <c r="G13" s="14" t="str">
        <f>IF($A13="","",CEILING((F13/(1-D13)),0.25))</f>
        <v/>
      </c>
      <c r="H13" s="14" t="str">
        <f>IF($A13="","",ROUND(((G13*B13)*(1-E13)),0))</f>
        <v/>
      </c>
      <c r="I13" s="15" t="str">
        <f>IF($A13="","",IFERROR(((G13/F13)-1),0))</f>
        <v/>
      </c>
    </row>
    <row r="14" spans="1:9" x14ac:dyDescent="0.25">
      <c r="B14" s="11"/>
      <c r="C14" s="12"/>
      <c r="D14" s="13"/>
      <c r="E14" s="13"/>
      <c r="F14" s="14" t="str">
        <f>IF($A14="","",IFERROR((C14/B14),0))</f>
        <v/>
      </c>
      <c r="G14" s="14" t="str">
        <f>IF($A14="","",CEILING((F14/(1-D14)),0.25))</f>
        <v/>
      </c>
      <c r="H14" s="14" t="str">
        <f>IF($A14="","",ROUND(((G14*B14)*(1-E14)),0))</f>
        <v/>
      </c>
      <c r="I14" s="15" t="str">
        <f>IF($A14="","",IFERROR(((G14/F14)-1),0))</f>
        <v/>
      </c>
    </row>
    <row r="15" spans="1:9" x14ac:dyDescent="0.25">
      <c r="B15" s="11"/>
      <c r="C15" s="12"/>
      <c r="D15" s="13"/>
      <c r="E15" s="13"/>
      <c r="F15" s="14" t="str">
        <f>IF($A15="","",IFERROR((C15/B15),0))</f>
        <v/>
      </c>
      <c r="G15" s="14" t="str">
        <f>IF($A15="","",CEILING((F15/(1-D15)),0.25))</f>
        <v/>
      </c>
      <c r="H15" s="14" t="str">
        <f>IF($A15="","",ROUND(((G15*B15)*(1-E15)),0))</f>
        <v/>
      </c>
      <c r="I15" s="15" t="str">
        <f>IF($A15="","",IFERROR(((G15/F15)-1),0))</f>
        <v/>
      </c>
    </row>
    <row r="16" spans="1:9" x14ac:dyDescent="0.25">
      <c r="B16" s="11"/>
      <c r="C16" s="12"/>
      <c r="D16" s="13"/>
      <c r="E16" s="13"/>
      <c r="F16" s="14" t="str">
        <f>IF($A16="","",IFERROR((C16/B16),0))</f>
        <v/>
      </c>
      <c r="G16" s="14" t="str">
        <f>IF($A16="","",CEILING((F16/(1-D16)),0.25))</f>
        <v/>
      </c>
      <c r="H16" s="14" t="str">
        <f>IF($A16="","",ROUND(((G16*B16)*(1-E16)),0))</f>
        <v/>
      </c>
      <c r="I16" s="15" t="str">
        <f>IF($A16="","",IFERROR(((G16/F16)-1),0))</f>
        <v/>
      </c>
    </row>
    <row r="17" spans="1:9" x14ac:dyDescent="0.25">
      <c r="B17" s="11"/>
      <c r="C17" s="12"/>
      <c r="D17" s="13"/>
      <c r="E17" s="13"/>
      <c r="F17" s="14" t="str">
        <f>IF($A17="","",IFERROR((C17/B17),0))</f>
        <v/>
      </c>
      <c r="G17" s="14" t="str">
        <f>IF($A17="","",CEILING((F17/(1-D17)),0.25))</f>
        <v/>
      </c>
      <c r="H17" s="14" t="str">
        <f>IF($A17="","",ROUND(((G17*B17)*(1-E17)),0))</f>
        <v/>
      </c>
      <c r="I17" s="15" t="str">
        <f>IF($A17="","",IFERROR(((G17/F17)-1),0))</f>
        <v/>
      </c>
    </row>
    <row r="18" spans="1:9" x14ac:dyDescent="0.25">
      <c r="B18" s="11"/>
      <c r="C18" s="12"/>
      <c r="D18" s="13"/>
      <c r="E18" s="13"/>
      <c r="F18" s="14" t="str">
        <f>IF($A18="","",IFERROR((C18/B18),0))</f>
        <v/>
      </c>
      <c r="G18" s="14" t="str">
        <f>IF($A18="","",CEILING((F18/(1-D18)),0.25))</f>
        <v/>
      </c>
      <c r="H18" s="14" t="str">
        <f>IF($A18="","",ROUND(((G18*B18)*(1-E18)),0))</f>
        <v/>
      </c>
      <c r="I18" s="15" t="str">
        <f>IF($A18="","",IFERROR(((G18/F18)-1),0))</f>
        <v/>
      </c>
    </row>
    <row r="19" spans="1:9" x14ac:dyDescent="0.25">
      <c r="B19" s="11"/>
      <c r="C19" s="12"/>
      <c r="D19" s="13"/>
      <c r="E19" s="13"/>
      <c r="F19" s="14" t="str">
        <f>IF($A19="","",IFERROR((C19/B19),0))</f>
        <v/>
      </c>
      <c r="G19" s="14" t="str">
        <f>IF($A19="","",CEILING((F19/(1-D19)),0.25))</f>
        <v/>
      </c>
      <c r="H19" s="14" t="str">
        <f>IF($A19="","",ROUND(((G19*B19)*(1-E19)),0))</f>
        <v/>
      </c>
      <c r="I19" s="15" t="str">
        <f>IF($A19="","",IFERROR(((G19/F19)-1),0))</f>
        <v/>
      </c>
    </row>
    <row r="20" spans="1:9" x14ac:dyDescent="0.25">
      <c r="B20" s="11"/>
      <c r="C20" s="12"/>
      <c r="D20" s="13"/>
      <c r="E20" s="13"/>
      <c r="F20" s="14" t="str">
        <f>IF($A20="","",IFERROR((C20/B20),0))</f>
        <v/>
      </c>
      <c r="G20" s="14" t="str">
        <f>IF($A20="","",CEILING((F20/(1-D20)),0.25))</f>
        <v/>
      </c>
      <c r="H20" s="14" t="str">
        <f>IF($A20="","",ROUND(((G20*B20)*(1-E20)),0))</f>
        <v/>
      </c>
      <c r="I20" s="15" t="str">
        <f>IF($A20="","",IFERROR(((G20/F20)-1),0))</f>
        <v/>
      </c>
    </row>
    <row r="21" spans="1:9" x14ac:dyDescent="0.25">
      <c r="B21" s="11"/>
      <c r="C21" s="12"/>
      <c r="D21" s="13"/>
      <c r="E21" s="13"/>
      <c r="F21" s="14" t="str">
        <f>IF($A21="","",IFERROR((C21/B21),0))</f>
        <v/>
      </c>
      <c r="G21" s="14" t="str">
        <f>IF($A21="","",CEILING((F21/(1-D21)),0.25))</f>
        <v/>
      </c>
      <c r="H21" s="14" t="str">
        <f>IF($A21="","",ROUND(((G21*B21)*(1-E21)),0))</f>
        <v/>
      </c>
      <c r="I21" s="15" t="str">
        <f>IF($A21="","",IFERROR(((G21/F21)-1),0))</f>
        <v/>
      </c>
    </row>
    <row r="22" spans="1:9" x14ac:dyDescent="0.25">
      <c r="B22" s="11"/>
      <c r="C22" s="12"/>
      <c r="D22" s="13"/>
      <c r="E22" s="13"/>
      <c r="F22" s="14" t="str">
        <f>IF($A22="","",IFERROR((C22/B22),0))</f>
        <v/>
      </c>
      <c r="G22" s="14" t="str">
        <f>IF($A22="","",CEILING((F22/(1-D22)),0.25))</f>
        <v/>
      </c>
      <c r="H22" s="14" t="str">
        <f>IF($A22="","",ROUND(((G22*B22)*(1-E22)),0))</f>
        <v/>
      </c>
      <c r="I22" s="15" t="str">
        <f>IF($A22="","",IFERROR(((G22/F22)-1),0))</f>
        <v/>
      </c>
    </row>
    <row r="23" spans="1:9" x14ac:dyDescent="0.25">
      <c r="B23" s="11"/>
      <c r="C23" s="12"/>
      <c r="D23" s="13"/>
      <c r="E23" s="13"/>
      <c r="F23" s="14" t="str">
        <f>IF($A23="","",IFERROR((C23/B23),0))</f>
        <v/>
      </c>
      <c r="G23" s="14" t="str">
        <f>IF($A23="","",CEILING((F23/(1-D23)),0.25))</f>
        <v/>
      </c>
      <c r="H23" s="14" t="str">
        <f>IF($A23="","",ROUND(((G23*B23)*(1-E23)),0))</f>
        <v/>
      </c>
      <c r="I23" s="15" t="str">
        <f>IF($A23="","",IFERROR(((G23/F23)-1),0))</f>
        <v/>
      </c>
    </row>
    <row r="24" spans="1:9" x14ac:dyDescent="0.25">
      <c r="B24" s="11"/>
      <c r="C24" s="12"/>
      <c r="D24" s="13"/>
      <c r="E24" s="13"/>
      <c r="F24" s="14" t="str">
        <f>IF($A24="","",IFERROR((C24/B24),0))</f>
        <v/>
      </c>
      <c r="G24" s="14" t="str">
        <f>IF($A24="","",CEILING((F24/(1-D24)),0.25))</f>
        <v/>
      </c>
      <c r="H24" s="14" t="str">
        <f>IF($A24="","",ROUND(((G24*B24)*(1-E24)),0))</f>
        <v/>
      </c>
      <c r="I24" s="15" t="str">
        <f>IF($A24="","",IFERROR(((G24/F24)-1),0))</f>
        <v/>
      </c>
    </row>
    <row r="25" spans="1:9" x14ac:dyDescent="0.25">
      <c r="B25" s="11"/>
      <c r="C25" s="12"/>
      <c r="D25" s="13"/>
      <c r="E25" s="13"/>
      <c r="F25" s="14" t="str">
        <f>IF($A25="","",IFERROR((C25/B25),0))</f>
        <v/>
      </c>
      <c r="G25" s="14" t="str">
        <f>IF($A25="","",CEILING((F25/(1-D25)),0.25))</f>
        <v/>
      </c>
      <c r="H25" s="14" t="str">
        <f>IF($A25="","",ROUND(((G25*B25)*(1-E25)),0))</f>
        <v/>
      </c>
      <c r="I25" s="15" t="str">
        <f>IF($A25="","",IFERROR(((G25/F25)-1),0))</f>
        <v/>
      </c>
    </row>
    <row r="26" spans="1:9" x14ac:dyDescent="0.25">
      <c r="B26" s="11"/>
      <c r="C26" s="12"/>
      <c r="D26" s="13"/>
      <c r="E26" s="13"/>
      <c r="F26" s="14" t="str">
        <f>IF($A26="","",IFERROR((C26/B26),0))</f>
        <v/>
      </c>
      <c r="G26" s="14" t="str">
        <f>IF($A26="","",CEILING((F26/(1-D26)),0.25))</f>
        <v/>
      </c>
      <c r="H26" s="14" t="str">
        <f>IF($A26="","",ROUND(((G26*B26)*(1-E26)),0))</f>
        <v/>
      </c>
      <c r="I26" s="15" t="str">
        <f>IF($A26="","",IFERROR(((G26/F26)-1),0))</f>
        <v/>
      </c>
    </row>
    <row r="27" spans="1:9" x14ac:dyDescent="0.25">
      <c r="B27" s="11"/>
      <c r="C27" s="12"/>
      <c r="D27" s="13"/>
      <c r="E27" s="13"/>
      <c r="F27" s="14" t="str">
        <f>IF($A27="","",IFERROR((C27/B27),0))</f>
        <v/>
      </c>
      <c r="G27" s="14" t="str">
        <f>IF($A27="","",CEILING((F27/(1-D27)),0.25))</f>
        <v/>
      </c>
      <c r="H27" s="14" t="str">
        <f>IF($A27="","",ROUND(((G27*B27)*(1-E27)),0))</f>
        <v/>
      </c>
      <c r="I27" s="15" t="str">
        <f>IF($A27="","",IFERROR(((G27/F27)-1),0))</f>
        <v/>
      </c>
    </row>
    <row r="28" spans="1:9" x14ac:dyDescent="0.25">
      <c r="B28" s="11"/>
      <c r="C28" s="12"/>
      <c r="D28" s="13"/>
      <c r="E28" s="13"/>
      <c r="F28" s="14" t="str">
        <f>IF($A28="","",IFERROR((C28/B28),0))</f>
        <v/>
      </c>
      <c r="G28" s="14" t="str">
        <f>IF($A28="","",CEILING((F28/(1-D28)),0.25))</f>
        <v/>
      </c>
      <c r="H28" s="14" t="str">
        <f>IF($A28="","",ROUND(((G28*B28)*(1-E28)),0))</f>
        <v/>
      </c>
      <c r="I28" s="15" t="str">
        <f>IF($A28="","",IFERROR(((G28/F28)-1),0))</f>
        <v/>
      </c>
    </row>
    <row r="29" spans="1:9" x14ac:dyDescent="0.25">
      <c r="B29" s="11"/>
      <c r="C29" s="12"/>
      <c r="D29" s="13"/>
      <c r="E29" s="13"/>
      <c r="F29" s="14" t="str">
        <f>IF($A29="","",IFERROR((C29/B29),0))</f>
        <v/>
      </c>
      <c r="G29" s="14" t="str">
        <f>IF($A29="","",CEILING((F29/(1-D29)),0.25))</f>
        <v/>
      </c>
      <c r="H29" s="14" t="str">
        <f>IF($A29="","",ROUND(((G29*B29)*(1-E29)),0))</f>
        <v/>
      </c>
      <c r="I29" s="15" t="str">
        <f>IF($A29="","",IFERROR(((G29/F29)-1),0))</f>
        <v/>
      </c>
    </row>
    <row r="30" spans="1:9" x14ac:dyDescent="0.25">
      <c r="B30" s="11"/>
      <c r="C30" s="12"/>
      <c r="D30" s="13"/>
      <c r="E30" s="13"/>
      <c r="F30" s="14" t="str">
        <f>IF($A30="","",IFERROR((C30/B30),0))</f>
        <v/>
      </c>
      <c r="G30" s="14" t="str">
        <f>IF($A30="","",CEILING((F30/(1-D30)),0.25))</f>
        <v/>
      </c>
      <c r="H30" s="14" t="str">
        <f>IF($A30="","",ROUND(((G30*B30)*(1-E30)),0))</f>
        <v/>
      </c>
      <c r="I30" s="15" t="str">
        <f>IF($A30="","",IFERROR(((G30/F30)-1),0))</f>
        <v/>
      </c>
    </row>
    <row r="31" spans="1:9" x14ac:dyDescent="0.25">
      <c r="B31" s="11"/>
      <c r="C31" s="12"/>
      <c r="D31" s="13"/>
      <c r="E31" s="13"/>
      <c r="F31" s="14" t="str">
        <f>IF($A31="","",IFERROR((C31/B31),0))</f>
        <v/>
      </c>
      <c r="G31" s="14" t="str">
        <f>IF($A31="","",CEILING((F31/(1-D31)),0.25))</f>
        <v/>
      </c>
      <c r="H31" s="14" t="str">
        <f>IF($A31="","",ROUND(((G31*B31)*(1-E31)),0))</f>
        <v/>
      </c>
      <c r="I31" s="15" t="str">
        <f>IF($A31="","",IFERROR(((G31/F31)-1),0))</f>
        <v/>
      </c>
    </row>
    <row r="32" spans="1:9" x14ac:dyDescent="0.25">
      <c r="B32" s="11"/>
      <c r="C32" s="12"/>
      <c r="D32" s="13"/>
      <c r="E32" s="13"/>
      <c r="F32" s="14" t="str">
        <f>IF($A32="","",IFERROR((C32/B32),0))</f>
        <v/>
      </c>
      <c r="G32" s="14" t="str">
        <f>IF($A32="","",CEILING((F32/(1-D32)),0.25))</f>
        <v/>
      </c>
      <c r="H32" s="14" t="str">
        <f>IF($A32="","",ROUND(((G32*B32)*(1-E32)),0))</f>
        <v/>
      </c>
      <c r="I32" s="15" t="str">
        <f>IF($A32="","",IFERROR(((G32/F32)-1),0))</f>
        <v/>
      </c>
    </row>
    <row r="33" spans="1:9" x14ac:dyDescent="0.25">
      <c r="B33" s="11"/>
      <c r="C33" s="12"/>
      <c r="D33" s="13"/>
      <c r="E33" s="13"/>
      <c r="F33" s="14" t="str">
        <f>IF($A33="","",IFERROR((C33/B33),0))</f>
        <v/>
      </c>
      <c r="G33" s="14" t="str">
        <f>IF($A33="","",CEILING((F33/(1-D33)),0.25))</f>
        <v/>
      </c>
      <c r="H33" s="14" t="str">
        <f>IF($A33="","",ROUND(((G33*B33)*(1-E33)),0))</f>
        <v/>
      </c>
      <c r="I33" s="15" t="str">
        <f>IF($A33="","",IFERROR(((G33/F33)-1),0))</f>
        <v/>
      </c>
    </row>
    <row r="34" spans="1:9" x14ac:dyDescent="0.25">
      <c r="B34" s="11"/>
      <c r="C34" s="12"/>
      <c r="D34" s="13"/>
      <c r="E34" s="13"/>
      <c r="F34" s="14" t="str">
        <f>IF($A34="","",IFERROR((C34/B34),0))</f>
        <v/>
      </c>
      <c r="G34" s="14" t="str">
        <f>IF($A34="","",CEILING((F34/(1-D34)),0.25))</f>
        <v/>
      </c>
      <c r="H34" s="14" t="str">
        <f>IF($A34="","",ROUND(((G34*B34)*(1-E34)),0))</f>
        <v/>
      </c>
      <c r="I34" s="15" t="str">
        <f>IF($A34="","",IFERROR(((G34/F34)-1),0))</f>
        <v/>
      </c>
    </row>
    <row r="35" spans="1:9" x14ac:dyDescent="0.25">
      <c r="B35" s="11"/>
      <c r="C35" s="12"/>
      <c r="D35" s="13"/>
      <c r="E35" s="13"/>
      <c r="F35" s="14" t="str">
        <f>IF($A35="","",IFERROR((C35/B35),0))</f>
        <v/>
      </c>
      <c r="G35" s="14" t="str">
        <f>IF($A35="","",CEILING((F35/(1-D35)),0.25))</f>
        <v/>
      </c>
      <c r="H35" s="14" t="str">
        <f>IF($A35="","",ROUND(((G35*B35)*(1-E35)),0))</f>
        <v/>
      </c>
      <c r="I35" s="15" t="str">
        <f>IF($A35="","",IFERROR(((G35/F35)-1),0))</f>
        <v/>
      </c>
    </row>
    <row r="36" spans="1:9" x14ac:dyDescent="0.25">
      <c r="B36" s="11"/>
      <c r="C36" s="12"/>
      <c r="D36" s="13"/>
      <c r="E36" s="13"/>
      <c r="F36" s="14" t="str">
        <f>IF($A36="","",IFERROR((C36/B36),0))</f>
        <v/>
      </c>
      <c r="G36" s="14" t="str">
        <f>IF($A36="","",CEILING((F36/(1-D36)),0.25))</f>
        <v/>
      </c>
      <c r="H36" s="14" t="str">
        <f>IF($A36="","",ROUND(((G36*B36)*(1-E36)),0))</f>
        <v/>
      </c>
      <c r="I36" s="15" t="str">
        <f>IF($A36="","",IFERROR(((G36/F36)-1),0))</f>
        <v/>
      </c>
    </row>
    <row r="37" spans="1:9" x14ac:dyDescent="0.25">
      <c r="B37" s="11"/>
      <c r="C37" s="12"/>
      <c r="D37" s="13"/>
      <c r="E37" s="13"/>
      <c r="F37" s="14" t="str">
        <f>IF($A37="","",IFERROR((C37/B37),0))</f>
        <v/>
      </c>
      <c r="G37" s="14" t="str">
        <f>IF($A37="","",CEILING((F37/(1-D37)),0.25))</f>
        <v/>
      </c>
      <c r="H37" s="14" t="str">
        <f>IF($A37="","",ROUND(((G37*B37)*(1-E37)),0))</f>
        <v/>
      </c>
      <c r="I37" s="15" t="str">
        <f>IF($A37="","",IFERROR(((G37/F37)-1),0))</f>
        <v/>
      </c>
    </row>
    <row r="38" spans="1:9" x14ac:dyDescent="0.25">
      <c r="B38" s="11"/>
      <c r="C38" s="12"/>
      <c r="D38" s="13"/>
      <c r="E38" s="13"/>
      <c r="F38" s="14" t="str">
        <f>IF($A38="","",IFERROR((C38/B38),0))</f>
        <v/>
      </c>
      <c r="G38" s="14" t="str">
        <f>IF($A38="","",CEILING((F38/(1-D38)),0.25))</f>
        <v/>
      </c>
      <c r="H38" s="14" t="str">
        <f>IF($A38="","",ROUND(((G38*B38)*(1-E38)),0))</f>
        <v/>
      </c>
      <c r="I38" s="15" t="str">
        <f>IF($A38="","",IFERROR(((G38/F38)-1),0))</f>
        <v/>
      </c>
    </row>
    <row r="39" spans="1:9" x14ac:dyDescent="0.25">
      <c r="B39" s="11"/>
      <c r="C39" s="12"/>
      <c r="D39" s="13"/>
      <c r="E39" s="13"/>
      <c r="F39" s="14" t="str">
        <f>IF($A39="","",IFERROR((C39/B39),0))</f>
        <v/>
      </c>
      <c r="G39" s="14" t="str">
        <f>IF($A39="","",CEILING((F39/(1-D39)),0.25))</f>
        <v/>
      </c>
      <c r="H39" s="14" t="str">
        <f>IF($A39="","",ROUND(((G39*B39)*(1-E39)),0))</f>
        <v/>
      </c>
      <c r="I39" s="15" t="str">
        <f>IF($A39="","",IFERROR(((G39/F39)-1),0))</f>
        <v/>
      </c>
    </row>
    <row r="40" spans="1:9" x14ac:dyDescent="0.25">
      <c r="B40" s="11"/>
      <c r="C40" s="12"/>
      <c r="D40" s="13"/>
      <c r="E40" s="13"/>
      <c r="F40" s="14" t="str">
        <f>IF($A40="","",IFERROR((C40/B40),0))</f>
        <v/>
      </c>
      <c r="G40" s="14" t="str">
        <f>IF($A40="","",CEILING((F40/(1-D40)),0.25))</f>
        <v/>
      </c>
      <c r="H40" s="14" t="str">
        <f>IF($A40="","",ROUND(((G40*B40)*(1-E40)),0))</f>
        <v/>
      </c>
      <c r="I40" s="15" t="str">
        <f>IF($A40="","",IFERROR(((G40/F40)-1),0))</f>
        <v/>
      </c>
    </row>
    <row r="41" spans="1:9" x14ac:dyDescent="0.25">
      <c r="B41" s="11"/>
      <c r="C41" s="12"/>
      <c r="D41" s="13"/>
      <c r="E41" s="13"/>
      <c r="F41" s="14" t="str">
        <f>IF($A41="","",IFERROR((C41/B41),0))</f>
        <v/>
      </c>
      <c r="G41" s="14" t="str">
        <f>IF($A41="","",CEILING((F41/(1-D41)),0.25))</f>
        <v/>
      </c>
      <c r="H41" s="14" t="str">
        <f>IF($A41="","",ROUND(((G41*B41)*(1-E41)),0))</f>
        <v/>
      </c>
      <c r="I41" s="15" t="str">
        <f>IF($A41="","",IFERROR(((G41/F41)-1),0))</f>
        <v/>
      </c>
    </row>
    <row r="42" spans="1:9" x14ac:dyDescent="0.25">
      <c r="B42" s="11"/>
      <c r="C42" s="12"/>
      <c r="D42" s="13"/>
      <c r="E42" s="13"/>
      <c r="F42" s="14" t="str">
        <f>IF($A42="","",IFERROR((C42/B42),0))</f>
        <v/>
      </c>
      <c r="G42" s="14" t="str">
        <f>IF($A42="","",CEILING((F42/(1-D42)),0.25))</f>
        <v/>
      </c>
      <c r="H42" s="14" t="str">
        <f>IF($A42="","",ROUND(((G42*B42)*(1-E42)),0))</f>
        <v/>
      </c>
      <c r="I42" s="15" t="str">
        <f>IF($A42="","",IFERROR(((G42/F42)-1),0))</f>
        <v/>
      </c>
    </row>
    <row r="43" spans="1:9" x14ac:dyDescent="0.25">
      <c r="B43" s="11"/>
      <c r="C43" s="12"/>
      <c r="D43" s="13"/>
      <c r="E43" s="13"/>
      <c r="F43" s="14" t="str">
        <f>IF($A43="","",IFERROR((C43/B43),0))</f>
        <v/>
      </c>
      <c r="G43" s="14" t="str">
        <f>IF($A43="","",CEILING((F43/(1-D43)),0.25))</f>
        <v/>
      </c>
      <c r="H43" s="14" t="str">
        <f>IF($A43="","",ROUND(((G43*B43)*(1-E43)),0))</f>
        <v/>
      </c>
      <c r="I43" s="15" t="str">
        <f>IF($A43="","",IFERROR(((G43/F43)-1),0))</f>
        <v/>
      </c>
    </row>
    <row r="44" spans="1:9" x14ac:dyDescent="0.25">
      <c r="B44" s="11"/>
      <c r="C44" s="12"/>
      <c r="D44" s="13"/>
      <c r="E44" s="13"/>
      <c r="F44" s="14" t="str">
        <f>IF($A44="","",IFERROR((C44/B44),0))</f>
        <v/>
      </c>
      <c r="G44" s="14" t="str">
        <f>IF($A44="","",CEILING((F44/(1-D44)),0.25))</f>
        <v/>
      </c>
      <c r="H44" s="14" t="str">
        <f>IF($A44="","",ROUND(((G44*B44)*(1-E44)),0))</f>
        <v/>
      </c>
      <c r="I44" s="15" t="str">
        <f>IF($A44="","",IFERROR(((G44/F44)-1),0))</f>
        <v/>
      </c>
    </row>
    <row r="45" spans="1:9" x14ac:dyDescent="0.25">
      <c r="B45" s="11"/>
      <c r="C45" s="12"/>
      <c r="D45" s="13"/>
      <c r="E45" s="13"/>
      <c r="F45" s="14" t="str">
        <f>IF($A45="","",IFERROR((C45/B45),0))</f>
        <v/>
      </c>
      <c r="G45" s="14" t="str">
        <f>IF($A45="","",CEILING((F45/(1-D45)),0.25))</f>
        <v/>
      </c>
      <c r="H45" s="14" t="str">
        <f>IF($A45="","",ROUND(((G45*B45)*(1-E45)),0))</f>
        <v/>
      </c>
      <c r="I45" s="15" t="str">
        <f>IF($A45="","",IFERROR(((G45/F45)-1),0))</f>
        <v/>
      </c>
    </row>
    <row r="46" spans="1:9" x14ac:dyDescent="0.25">
      <c r="B46" s="11"/>
      <c r="C46" s="12"/>
      <c r="D46" s="13"/>
      <c r="E46" s="13"/>
      <c r="F46" s="14" t="str">
        <f>IF($A46="","",IFERROR((C46/B46),0))</f>
        <v/>
      </c>
      <c r="G46" s="14" t="str">
        <f>IF($A46="","",CEILING((F46/(1-D46)),0.25))</f>
        <v/>
      </c>
      <c r="H46" s="14" t="str">
        <f>IF($A46="","",ROUND(((G46*B46)*(1-E46)),0))</f>
        <v/>
      </c>
      <c r="I46" s="15" t="str">
        <f>IF($A46="","",IFERROR(((G46/F46)-1),0))</f>
        <v/>
      </c>
    </row>
    <row r="47" spans="1:9" x14ac:dyDescent="0.25">
      <c r="B47" s="11"/>
      <c r="C47" s="12"/>
      <c r="D47" s="13"/>
      <c r="E47" s="13"/>
      <c r="F47" s="14" t="str">
        <f>IF($A47="","",IFERROR((C47/B47),0))</f>
        <v/>
      </c>
      <c r="G47" s="14" t="str">
        <f>IF($A47="","",CEILING((F47/(1-D47)),0.25))</f>
        <v/>
      </c>
      <c r="H47" s="14" t="str">
        <f>IF($A47="","",ROUND(((G47*B47)*(1-E47)),0))</f>
        <v/>
      </c>
      <c r="I47" s="15" t="str">
        <f>IF($A47="","",IFERROR(((G47/F47)-1),0))</f>
        <v/>
      </c>
    </row>
    <row r="48" spans="1:9" x14ac:dyDescent="0.25">
      <c r="B48" s="11"/>
      <c r="C48" s="12"/>
      <c r="D48" s="13"/>
      <c r="E48" s="13"/>
      <c r="F48" s="14" t="str">
        <f>IF($A48="","",IFERROR((C48/B48),0))</f>
        <v/>
      </c>
      <c r="G48" s="14" t="str">
        <f>IF($A48="","",CEILING((F48/(1-D48)),0.25))</f>
        <v/>
      </c>
      <c r="H48" s="14" t="str">
        <f>IF($A48="","",ROUND(((G48*B48)*(1-E48)),0))</f>
        <v/>
      </c>
      <c r="I48" s="15" t="str">
        <f>IF($A48="","",IFERROR(((G48/F48)-1),0))</f>
        <v/>
      </c>
    </row>
    <row r="49" spans="1:9" x14ac:dyDescent="0.25">
      <c r="B49" s="11"/>
      <c r="C49" s="12"/>
      <c r="D49" s="13"/>
      <c r="E49" s="13"/>
      <c r="F49" s="14" t="str">
        <f>IF($A49="","",IFERROR((C49/B49),0))</f>
        <v/>
      </c>
      <c r="G49" s="14" t="str">
        <f>IF($A49="","",CEILING((F49/(1-D49)),0.25))</f>
        <v/>
      </c>
      <c r="H49" s="14" t="str">
        <f>IF($A49="","",ROUND(((G49*B49)*(1-E49)),0))</f>
        <v/>
      </c>
      <c r="I49" s="15" t="str">
        <f>IF($A49="","",IFERROR(((G49/F49)-1),0))</f>
        <v/>
      </c>
    </row>
    <row r="50" spans="1:9" x14ac:dyDescent="0.25">
      <c r="B50" s="11"/>
      <c r="C50" s="12"/>
      <c r="D50" s="13"/>
      <c r="E50" s="13"/>
      <c r="F50" s="14" t="str">
        <f>IF($A50="","",IFERROR((C50/B50),0))</f>
        <v/>
      </c>
      <c r="G50" s="14" t="str">
        <f>IF($A50="","",CEILING((F50/(1-D50)),0.25))</f>
        <v/>
      </c>
      <c r="H50" s="14" t="str">
        <f>IF($A50="","",ROUND(((G50*B50)*(1-E50)),0))</f>
        <v/>
      </c>
      <c r="I50" s="15" t="str">
        <f>IF($A50="","",IFERROR(((G50/F50)-1),0))</f>
        <v/>
      </c>
    </row>
    <row r="51" spans="1:9" x14ac:dyDescent="0.25">
      <c r="B51" s="11"/>
      <c r="C51" s="12"/>
      <c r="D51" s="13"/>
      <c r="E51" s="13"/>
      <c r="F51" s="14" t="str">
        <f>IF($A51="","",IFERROR((C51/B51),0))</f>
        <v/>
      </c>
      <c r="G51" s="14" t="str">
        <f>IF($A51="","",CEILING((F51/(1-D51)),0.25))</f>
        <v/>
      </c>
      <c r="H51" s="14" t="str">
        <f>IF($A51="","",ROUND(((G51*B51)*(1-E51)),0))</f>
        <v/>
      </c>
      <c r="I51" s="15" t="str">
        <f>IF($A51="","",IFERROR(((G51/F51)-1),0))</f>
        <v/>
      </c>
    </row>
    <row r="52" spans="1:9" x14ac:dyDescent="0.25">
      <c r="B52" s="11"/>
      <c r="C52" s="12"/>
      <c r="D52" s="13"/>
      <c r="E52" s="13"/>
      <c r="F52" s="14" t="str">
        <f>IF($A52="","",IFERROR((C52/B52),0))</f>
        <v/>
      </c>
      <c r="G52" s="14" t="str">
        <f>IF($A52="","",CEILING((F52/(1-D52)),0.25))</f>
        <v/>
      </c>
      <c r="H52" s="14" t="str">
        <f>IF($A52="","",ROUND(((G52*B52)*(1-E52)),0))</f>
        <v/>
      </c>
      <c r="I52" s="15" t="str">
        <f>IF($A52="","",IFERROR(((G52/F52)-1),0))</f>
        <v/>
      </c>
    </row>
    <row r="53" spans="1:9" x14ac:dyDescent="0.25">
      <c r="B53" s="11"/>
      <c r="C53" s="12"/>
      <c r="D53" s="13"/>
      <c r="E53" s="13"/>
      <c r="F53" s="14" t="str">
        <f>IF($A53="","",IFERROR((C53/B53),0))</f>
        <v/>
      </c>
      <c r="G53" s="14" t="str">
        <f>IF($A53="","",CEILING((F53/(1-D53)),0.25))</f>
        <v/>
      </c>
      <c r="H53" s="14" t="str">
        <f>IF($A53="","",ROUND(((G53*B53)*(1-E53)),0))</f>
        <v/>
      </c>
      <c r="I53" s="15" t="str">
        <f>IF($A53="","",IFERROR(((G53/F53)-1),0))</f>
        <v/>
      </c>
    </row>
    <row r="54" spans="1:9" x14ac:dyDescent="0.25">
      <c r="B54" s="11"/>
      <c r="C54" s="12"/>
      <c r="D54" s="13"/>
      <c r="E54" s="13"/>
      <c r="F54" s="14" t="str">
        <f>IF($A54="","",IFERROR((C54/B54),0))</f>
        <v/>
      </c>
      <c r="G54" s="14" t="str">
        <f>IF($A54="","",CEILING((F54/(1-D54)),0.25))</f>
        <v/>
      </c>
      <c r="H54" s="14" t="str">
        <f>IF($A54="","",ROUND(((G54*B54)*(1-E54)),0))</f>
        <v/>
      </c>
      <c r="I54" s="15" t="str">
        <f>IF($A54="","",IFERROR(((G54/F54)-1),0))</f>
        <v/>
      </c>
    </row>
    <row r="55" spans="1:9" x14ac:dyDescent="0.25">
      <c r="B55" s="11"/>
      <c r="C55" s="12"/>
      <c r="D55" s="13"/>
      <c r="E55" s="13"/>
      <c r="F55" s="14" t="str">
        <f>IF($A55="","",IFERROR((C55/B55),0))</f>
        <v/>
      </c>
      <c r="G55" s="14" t="str">
        <f>IF($A55="","",CEILING((F55/(1-D55)),0.25))</f>
        <v/>
      </c>
      <c r="H55" s="14" t="str">
        <f>IF($A55="","",ROUND(((G55*B55)*(1-E55)),0))</f>
        <v/>
      </c>
      <c r="I55" s="15" t="str">
        <f>IF($A55="","",IFERROR(((G55/F55)-1),0))</f>
        <v/>
      </c>
    </row>
    <row r="56" spans="1:9" x14ac:dyDescent="0.25">
      <c r="B56" s="11"/>
      <c r="C56" s="12"/>
      <c r="D56" s="13"/>
      <c r="E56" s="13"/>
      <c r="F56" s="14" t="str">
        <f>IF($A56="","",IFERROR((C56/B56),0))</f>
        <v/>
      </c>
      <c r="G56" s="14" t="str">
        <f>IF($A56="","",CEILING((F56/(1-D56)),0.25))</f>
        <v/>
      </c>
      <c r="H56" s="14" t="str">
        <f>IF($A56="","",ROUND(((G56*B56)*(1-E56)),0))</f>
        <v/>
      </c>
      <c r="I56" s="15" t="str">
        <f>IF($A56="","",IFERROR(((G56/F56)-1),0))</f>
        <v/>
      </c>
    </row>
    <row r="57" spans="1:9" x14ac:dyDescent="0.25">
      <c r="B57" s="11"/>
      <c r="C57" s="12"/>
      <c r="D57" s="13"/>
      <c r="E57" s="13"/>
      <c r="F57" s="14" t="str">
        <f>IF($A57="","",IFERROR((C57/B57),0))</f>
        <v/>
      </c>
      <c r="G57" s="14" t="str">
        <f>IF($A57="","",CEILING((F57/(1-D57)),0.25))</f>
        <v/>
      </c>
      <c r="H57" s="14" t="str">
        <f>IF($A57="","",ROUND(((G57*B57)*(1-E57)),0))</f>
        <v/>
      </c>
      <c r="I57" s="15" t="str">
        <f>IF($A57="","",IFERROR(((G57/F57)-1),0))</f>
        <v/>
      </c>
    </row>
    <row r="58" spans="1:9" x14ac:dyDescent="0.25">
      <c r="B58" s="11"/>
      <c r="C58" s="12"/>
      <c r="D58" s="13"/>
      <c r="E58" s="13"/>
      <c r="F58" s="14" t="str">
        <f>IF($A58="","",IFERROR((C58/B58),0))</f>
        <v/>
      </c>
      <c r="G58" s="14" t="str">
        <f>IF($A58="","",CEILING((F58/(1-D58)),0.25))</f>
        <v/>
      </c>
      <c r="H58" s="14" t="str">
        <f>IF($A58="","",ROUND(((G58*B58)*(1-E58)),0))</f>
        <v/>
      </c>
      <c r="I58" s="15" t="str">
        <f>IF($A58="","",IFERROR(((G58/F58)-1),0))</f>
        <v/>
      </c>
    </row>
    <row r="59" spans="1:9" x14ac:dyDescent="0.25">
      <c r="B59" s="11"/>
      <c r="C59" s="12"/>
      <c r="D59" s="13"/>
      <c r="E59" s="13"/>
      <c r="F59" s="14" t="str">
        <f>IF($A59="","",IFERROR((C59/B59),0))</f>
        <v/>
      </c>
      <c r="G59" s="14" t="str">
        <f>IF($A59="","",CEILING((F59/(1-D59)),0.25))</f>
        <v/>
      </c>
      <c r="H59" s="14" t="str">
        <f>IF($A59="","",ROUND(((G59*B59)*(1-E59)),0))</f>
        <v/>
      </c>
      <c r="I59" s="15" t="str">
        <f>IF($A59="","",IFERROR(((G59/F59)-1),0))</f>
        <v/>
      </c>
    </row>
    <row r="60" spans="1:9" x14ac:dyDescent="0.25">
      <c r="B60" s="11"/>
      <c r="C60" s="12"/>
      <c r="D60" s="13"/>
      <c r="E60" s="13"/>
      <c r="F60" s="14" t="str">
        <f>IF($A60="","",IFERROR((C60/B60),0))</f>
        <v/>
      </c>
      <c r="G60" s="14" t="str">
        <f>IF($A60="","",CEILING((F60/(1-D60)),0.25))</f>
        <v/>
      </c>
      <c r="H60" s="14" t="str">
        <f>IF($A60="","",ROUND(((G60*B60)*(1-E60)),0))</f>
        <v/>
      </c>
      <c r="I60" s="15" t="str">
        <f>IF($A60="","",IFERROR(((G60/F60)-1),0))</f>
        <v/>
      </c>
    </row>
    <row r="61" spans="1:9" x14ac:dyDescent="0.25">
      <c r="B61" s="11"/>
      <c r="C61" s="12"/>
      <c r="D61" s="13"/>
      <c r="E61" s="13"/>
      <c r="F61" s="14" t="str">
        <f>IF($A61="","",IFERROR((C61/B61),0))</f>
        <v/>
      </c>
      <c r="G61" s="14" t="str">
        <f>IF($A61="","",CEILING((F61/(1-D61)),0.25))</f>
        <v/>
      </c>
      <c r="H61" s="14" t="str">
        <f>IF($A61="","",ROUND(((G61*B61)*(1-E61)),0))</f>
        <v/>
      </c>
      <c r="I61" s="15" t="str">
        <f>IF($A61="","",IFERROR(((G61/F61)-1),0))</f>
        <v/>
      </c>
    </row>
    <row r="62" spans="1:9" x14ac:dyDescent="0.25">
      <c r="B62" s="11"/>
      <c r="C62" s="12"/>
      <c r="D62" s="13"/>
      <c r="E62" s="13"/>
      <c r="F62" s="14" t="str">
        <f>IF($A62="","",IFERROR((C62/B62),0))</f>
        <v/>
      </c>
      <c r="G62" s="14" t="str">
        <f>IF($A62="","",CEILING((F62/(1-D62)),0.25))</f>
        <v/>
      </c>
      <c r="H62" s="14" t="str">
        <f>IF($A62="","",ROUND(((G62*B62)*(1-E62)),0))</f>
        <v/>
      </c>
      <c r="I62" s="15" t="str">
        <f>IF($A62="","",IFERROR(((G62/F62)-1),0))</f>
        <v/>
      </c>
    </row>
    <row r="63" spans="1:9" x14ac:dyDescent="0.25">
      <c r="B63" s="11"/>
      <c r="C63" s="12"/>
      <c r="D63" s="13"/>
      <c r="E63" s="13"/>
      <c r="F63" s="14" t="str">
        <f>IF($A63="","",IFERROR((C63/B63),0))</f>
        <v/>
      </c>
      <c r="G63" s="14" t="str">
        <f>IF($A63="","",CEILING((F63/(1-D63)),0.25))</f>
        <v/>
      </c>
      <c r="H63" s="14" t="str">
        <f>IF($A63="","",ROUND(((G63*B63)*(1-E63)),0))</f>
        <v/>
      </c>
      <c r="I63" s="15" t="str">
        <f>IF($A63="","",IFERROR(((G63/F63)-1),0))</f>
        <v/>
      </c>
    </row>
    <row r="64" spans="1:9" x14ac:dyDescent="0.25">
      <c r="B64" s="11"/>
      <c r="C64" s="12"/>
      <c r="D64" s="13"/>
      <c r="E64" s="13"/>
      <c r="F64" s="14" t="str">
        <f>IF($A64="","",IFERROR((C64/B64),0))</f>
        <v/>
      </c>
      <c r="G64" s="14" t="str">
        <f>IF($A64="","",CEILING((F64/(1-D64)),0.25))</f>
        <v/>
      </c>
      <c r="H64" s="14" t="str">
        <f>IF($A64="","",ROUND(((G64*B64)*(1-E64)),0))</f>
        <v/>
      </c>
      <c r="I64" s="15" t="str">
        <f>IF($A64="","",IFERROR(((G64/F64)-1),0))</f>
        <v/>
      </c>
    </row>
    <row r="65" spans="1:9" x14ac:dyDescent="0.25">
      <c r="B65" s="11"/>
      <c r="C65" s="12"/>
      <c r="D65" s="13"/>
      <c r="E65" s="13"/>
      <c r="F65" s="14" t="str">
        <f>IF($A65="","",IFERROR((C65/B65),0))</f>
        <v/>
      </c>
      <c r="G65" s="14" t="str">
        <f>IF($A65="","",CEILING((F65/(1-D65)),0.25))</f>
        <v/>
      </c>
      <c r="H65" s="14" t="str">
        <f>IF($A65="","",ROUND(((G65*B65)*(1-E65)),0))</f>
        <v/>
      </c>
      <c r="I65" s="15" t="str">
        <f>IF($A65="","",IFERROR(((G65/F65)-1),0))</f>
        <v/>
      </c>
    </row>
    <row r="66" spans="1:9" x14ac:dyDescent="0.25">
      <c r="B66" s="11"/>
      <c r="C66" s="12"/>
      <c r="D66" s="13"/>
      <c r="E66" s="13"/>
      <c r="F66" s="14" t="str">
        <f>IF($A66="","",IFERROR((C66/B66),0))</f>
        <v/>
      </c>
      <c r="G66" s="14" t="str">
        <f>IF($A66="","",CEILING((F66/(1-D66)),0.25))</f>
        <v/>
      </c>
      <c r="H66" s="14" t="str">
        <f>IF($A66="","",ROUND(((G66*B66)*(1-E66)),0))</f>
        <v/>
      </c>
      <c r="I66" s="15" t="str">
        <f>IF($A66="","",IFERROR(((G66/F66)-1),0))</f>
        <v/>
      </c>
    </row>
    <row r="67" spans="1:9" x14ac:dyDescent="0.25">
      <c r="B67" s="11"/>
      <c r="C67" s="12"/>
      <c r="D67" s="13"/>
      <c r="E67" s="13"/>
      <c r="F67" s="14" t="str">
        <f>IF($A67="","",IFERROR((C67/B67),0))</f>
        <v/>
      </c>
      <c r="G67" s="14" t="str">
        <f>IF($A67="","",CEILING((F67/(1-D67)),0.25))</f>
        <v/>
      </c>
      <c r="H67" s="14" t="str">
        <f>IF($A67="","",ROUND(((G67*B67)*(1-E67)),0))</f>
        <v/>
      </c>
      <c r="I67" s="15" t="str">
        <f>IF($A67="","",IFERROR(((G67/F67)-1),0))</f>
        <v/>
      </c>
    </row>
    <row r="68" spans="1:9" x14ac:dyDescent="0.25">
      <c r="B68" s="11"/>
      <c r="C68" s="12"/>
      <c r="D68" s="13"/>
      <c r="E68" s="13"/>
      <c r="F68" s="14" t="str">
        <f>IF($A68="","",IFERROR((C68/B68),0))</f>
        <v/>
      </c>
      <c r="G68" s="14" t="str">
        <f>IF($A68="","",CEILING((F68/(1-D68)),0.25))</f>
        <v/>
      </c>
      <c r="H68" s="14" t="str">
        <f>IF($A68="","",ROUND(((G68*B68)*(1-E68)),0))</f>
        <v/>
      </c>
      <c r="I68" s="15" t="str">
        <f>IF($A68="","",IFERROR(((G68/F68)-1),0))</f>
        <v/>
      </c>
    </row>
    <row r="69" spans="1:9" x14ac:dyDescent="0.25">
      <c r="B69" s="11"/>
      <c r="C69" s="12"/>
      <c r="D69" s="13"/>
      <c r="E69" s="13"/>
      <c r="F69" s="14" t="str">
        <f>IF($A69="","",IFERROR((C69/B69),0))</f>
        <v/>
      </c>
      <c r="G69" s="14" t="str">
        <f>IF($A69="","",CEILING((F69/(1-D69)),0.25))</f>
        <v/>
      </c>
      <c r="H69" s="14" t="str">
        <f>IF($A69="","",ROUND(((G69*B69)*(1-E69)),0))</f>
        <v/>
      </c>
      <c r="I69" s="15" t="str">
        <f>IF($A69="","",IFERROR(((G69/F69)-1),0))</f>
        <v/>
      </c>
    </row>
    <row r="70" spans="1:9" x14ac:dyDescent="0.25">
      <c r="B70" s="11"/>
      <c r="C70" s="12"/>
      <c r="D70" s="13"/>
      <c r="E70" s="13"/>
      <c r="F70" s="14" t="str">
        <f>IF($A70="","",IFERROR((C70/B70),0))</f>
        <v/>
      </c>
      <c r="G70" s="14" t="str">
        <f>IF($A70="","",CEILING((F70/(1-D70)),0.25))</f>
        <v/>
      </c>
      <c r="H70" s="14" t="str">
        <f>IF($A70="","",ROUND(((G70*B70)*(1-E70)),0))</f>
        <v/>
      </c>
      <c r="I70" s="15" t="str">
        <f>IF($A70="","",IFERROR(((G70/F70)-1),0))</f>
        <v/>
      </c>
    </row>
    <row r="71" spans="1:9" x14ac:dyDescent="0.25">
      <c r="B71" s="11"/>
      <c r="C71" s="12"/>
      <c r="D71" s="13"/>
      <c r="E71" s="13"/>
      <c r="F71" s="14" t="str">
        <f>IF($A71="","",IFERROR((C71/B71),0))</f>
        <v/>
      </c>
      <c r="G71" s="14" t="str">
        <f>IF($A71="","",CEILING((F71/(1-D71)),0.25))</f>
        <v/>
      </c>
      <c r="H71" s="14" t="str">
        <f>IF($A71="","",ROUND(((G71*B71)*(1-E71)),0))</f>
        <v/>
      </c>
      <c r="I71" s="15" t="str">
        <f>IF($A71="","",IFERROR(((G71/F71)-1),0))</f>
        <v/>
      </c>
    </row>
    <row r="72" spans="1:9" x14ac:dyDescent="0.25">
      <c r="B72" s="11"/>
      <c r="C72" s="12"/>
      <c r="D72" s="13"/>
      <c r="E72" s="13"/>
      <c r="F72" s="14" t="str">
        <f>IF($A72="","",IFERROR((C72/B72),0))</f>
        <v/>
      </c>
      <c r="G72" s="14" t="str">
        <f>IF($A72="","",CEILING((F72/(1-D72)),0.25))</f>
        <v/>
      </c>
      <c r="H72" s="14" t="str">
        <f>IF($A72="","",ROUND(((G72*B72)*(1-E72)),0))</f>
        <v/>
      </c>
      <c r="I72" s="15" t="str">
        <f>IF($A72="","",IFERROR(((G72/F72)-1),0))</f>
        <v/>
      </c>
    </row>
    <row r="73" spans="1:9" x14ac:dyDescent="0.25">
      <c r="B73" s="11"/>
      <c r="C73" s="12"/>
      <c r="D73" s="13"/>
      <c r="E73" s="13"/>
      <c r="F73" s="14" t="str">
        <f>IF($A73="","",IFERROR((C73/B73),0))</f>
        <v/>
      </c>
      <c r="G73" s="14" t="str">
        <f>IF($A73="","",CEILING((F73/(1-D73)),0.25))</f>
        <v/>
      </c>
      <c r="H73" s="14" t="str">
        <f>IF($A73="","",ROUND(((G73*B73)*(1-E73)),0))</f>
        <v/>
      </c>
      <c r="I73" s="15" t="str">
        <f>IF($A73="","",IFERROR(((G73/F73)-1),0))</f>
        <v/>
      </c>
    </row>
    <row r="74" spans="1:9" x14ac:dyDescent="0.25">
      <c r="B74" s="11"/>
      <c r="C74" s="12"/>
      <c r="D74" s="13"/>
      <c r="E74" s="13"/>
      <c r="F74" s="14" t="str">
        <f>IF($A74="","",IFERROR((C74/B74),0))</f>
        <v/>
      </c>
      <c r="G74" s="14" t="str">
        <f>IF($A74="","",CEILING((F74/(1-D74)),0.25))</f>
        <v/>
      </c>
      <c r="H74" s="14" t="str">
        <f>IF($A74="","",ROUND(((G74*B74)*(1-E74)),0))</f>
        <v/>
      </c>
      <c r="I74" s="15" t="str">
        <f>IF($A74="","",IFERROR(((G74/F74)-1),0))</f>
        <v/>
      </c>
    </row>
    <row r="75" spans="1:9" x14ac:dyDescent="0.25">
      <c r="B75" s="11"/>
      <c r="C75" s="12"/>
      <c r="D75" s="13"/>
      <c r="E75" s="13"/>
      <c r="F75" s="14" t="str">
        <f>IF($A75="","",IFERROR((C75/B75),0))</f>
        <v/>
      </c>
      <c r="G75" s="14" t="str">
        <f>IF($A75="","",CEILING((F75/(1-D75)),0.25))</f>
        <v/>
      </c>
      <c r="H75" s="14" t="str">
        <f>IF($A75="","",ROUND(((G75*B75)*(1-E75)),0))</f>
        <v/>
      </c>
      <c r="I75" s="15" t="str">
        <f>IF($A75="","",IFERROR(((G75/F75)-1),0))</f>
        <v/>
      </c>
    </row>
    <row r="76" spans="1:9" x14ac:dyDescent="0.25">
      <c r="B76" s="11"/>
      <c r="C76" s="12"/>
      <c r="D76" s="13"/>
      <c r="E76" s="13"/>
      <c r="F76" s="14" t="str">
        <f>IF($A76="","",IFERROR((C76/B76),0))</f>
        <v/>
      </c>
      <c r="G76" s="14" t="str">
        <f>IF($A76="","",CEILING((F76/(1-D76)),0.25))</f>
        <v/>
      </c>
      <c r="H76" s="14" t="str">
        <f>IF($A76="","",ROUND(((G76*B76)*(1-E76)),0))</f>
        <v/>
      </c>
      <c r="I76" s="15" t="str">
        <f>IF($A76="","",IFERROR(((G76/F76)-1),0))</f>
        <v/>
      </c>
    </row>
    <row r="77" spans="1:9" x14ac:dyDescent="0.25">
      <c r="B77" s="11"/>
      <c r="C77" s="12"/>
      <c r="D77" s="13"/>
      <c r="E77" s="13"/>
      <c r="F77" s="14" t="str">
        <f>IF($A77="","",IFERROR((C77/B77),0))</f>
        <v/>
      </c>
      <c r="G77" s="14" t="str">
        <f>IF($A77="","",CEILING((F77/(1-D77)),0.25))</f>
        <v/>
      </c>
      <c r="H77" s="14" t="str">
        <f>IF($A77="","",ROUND(((G77*B77)*(1-E77)),0))</f>
        <v/>
      </c>
      <c r="I77" s="15" t="str">
        <f>IF($A77="","",IFERROR(((G77/F77)-1),0))</f>
        <v/>
      </c>
    </row>
    <row r="78" spans="1:9" x14ac:dyDescent="0.25">
      <c r="B78" s="11"/>
      <c r="C78" s="12"/>
      <c r="D78" s="13"/>
      <c r="E78" s="13"/>
      <c r="F78" s="14" t="str">
        <f>IF($A78="","",IFERROR((C78/B78),0))</f>
        <v/>
      </c>
      <c r="G78" s="14" t="str">
        <f>IF($A78="","",CEILING((F78/(1-D78)),0.25))</f>
        <v/>
      </c>
      <c r="H78" s="14" t="str">
        <f>IF($A78="","",ROUND(((G78*B78)*(1-E78)),0))</f>
        <v/>
      </c>
      <c r="I78" s="15" t="str">
        <f>IF($A78="","",IFERROR(((G78/F78)-1),0))</f>
        <v/>
      </c>
    </row>
    <row r="79" spans="1:9" x14ac:dyDescent="0.25">
      <c r="B79" s="11"/>
      <c r="C79" s="12"/>
      <c r="D79" s="13"/>
      <c r="E79" s="13"/>
      <c r="F79" s="14" t="str">
        <f>IF($A79="","",IFERROR((C79/B79),0))</f>
        <v/>
      </c>
      <c r="G79" s="14" t="str">
        <f>IF($A79="","",CEILING((F79/(1-D79)),0.25))</f>
        <v/>
      </c>
      <c r="H79" s="14" t="str">
        <f>IF($A79="","",ROUND(((G79*B79)*(1-E79)),0))</f>
        <v/>
      </c>
      <c r="I79" s="15" t="str">
        <f>IF($A79="","",IFERROR(((G79/F79)-1),0))</f>
        <v/>
      </c>
    </row>
    <row r="80" spans="1:9" x14ac:dyDescent="0.25">
      <c r="B80" s="11"/>
      <c r="C80" s="12"/>
      <c r="D80" s="13"/>
      <c r="E80" s="13"/>
      <c r="F80" s="14" t="str">
        <f>IF($A80="","",IFERROR((C80/B80),0))</f>
        <v/>
      </c>
      <c r="G80" s="14" t="str">
        <f>IF($A80="","",CEILING((F80/(1-D80)),0.25))</f>
        <v/>
      </c>
      <c r="H80" s="14" t="str">
        <f>IF($A80="","",ROUND(((G80*B80)*(1-E80)),0))</f>
        <v/>
      </c>
      <c r="I80" s="15" t="str">
        <f>IF($A80="","",IFERROR(((G80/F80)-1),0))</f>
        <v/>
      </c>
    </row>
    <row r="81" spans="1:9" x14ac:dyDescent="0.25">
      <c r="B81" s="11"/>
      <c r="C81" s="12"/>
      <c r="D81" s="13"/>
      <c r="E81" s="13"/>
      <c r="F81" s="14" t="str">
        <f>IF($A81="","",IFERROR((C81/B81),0))</f>
        <v/>
      </c>
      <c r="G81" s="14" t="str">
        <f>IF($A81="","",CEILING((F81/(1-D81)),0.25))</f>
        <v/>
      </c>
      <c r="H81" s="14" t="str">
        <f>IF($A81="","",ROUND(((G81*B81)*(1-E81)),0))</f>
        <v/>
      </c>
      <c r="I81" s="15" t="str">
        <f>IF($A81="","",IFERROR(((G81/F81)-1),0))</f>
        <v/>
      </c>
    </row>
    <row r="82" spans="1:9" x14ac:dyDescent="0.25">
      <c r="B82" s="11"/>
      <c r="C82" s="12"/>
      <c r="D82" s="13"/>
      <c r="E82" s="13"/>
      <c r="F82" s="14" t="str">
        <f>IF($A82="","",IFERROR((C82/B82),0))</f>
        <v/>
      </c>
      <c r="G82" s="14" t="str">
        <f>IF($A82="","",CEILING((F82/(1-D82)),0.25))</f>
        <v/>
      </c>
      <c r="H82" s="14" t="str">
        <f>IF($A82="","",ROUND(((G82*B82)*(1-E82)),0))</f>
        <v/>
      </c>
      <c r="I82" s="15" t="str">
        <f>IF($A82="","",IFERROR(((G82/F82)-1),0))</f>
        <v/>
      </c>
    </row>
    <row r="83" spans="1:9" x14ac:dyDescent="0.25">
      <c r="B83" s="11"/>
      <c r="C83" s="12"/>
      <c r="D83" s="13"/>
      <c r="E83" s="13"/>
      <c r="F83" s="14" t="str">
        <f>IF($A83="","",IFERROR((C83/B83),0))</f>
        <v/>
      </c>
      <c r="G83" s="14" t="str">
        <f>IF($A83="","",CEILING((F83/(1-D83)),0.25))</f>
        <v/>
      </c>
      <c r="H83" s="14" t="str">
        <f>IF($A83="","",ROUND(((G83*B83)*(1-E83)),0))</f>
        <v/>
      </c>
      <c r="I83" s="15" t="str">
        <f>IF($A83="","",IFERROR(((G83/F83)-1),0))</f>
        <v/>
      </c>
    </row>
    <row r="84" spans="1:9" x14ac:dyDescent="0.25">
      <c r="B84" s="11"/>
      <c r="C84" s="12"/>
      <c r="D84" s="13"/>
      <c r="E84" s="13"/>
      <c r="F84" s="14" t="str">
        <f>IF($A84="","",IFERROR((C84/B84),0))</f>
        <v/>
      </c>
      <c r="G84" s="14" t="str">
        <f>IF($A84="","",CEILING((F84/(1-D84)),0.25))</f>
        <v/>
      </c>
      <c r="H84" s="14" t="str">
        <f>IF($A84="","",ROUND(((G84*B84)*(1-E84)),0))</f>
        <v/>
      </c>
      <c r="I84" s="15" t="str">
        <f>IF($A84="","",IFERROR(((G84/F84)-1),0))</f>
        <v/>
      </c>
    </row>
    <row r="85" spans="1:9" x14ac:dyDescent="0.25">
      <c r="B85" s="11"/>
      <c r="C85" s="12"/>
      <c r="D85" s="13"/>
      <c r="E85" s="13"/>
      <c r="F85" s="14" t="str">
        <f>IF($A85="","",IFERROR((C85/B85),0))</f>
        <v/>
      </c>
      <c r="G85" s="14" t="str">
        <f>IF($A85="","",CEILING((F85/(1-D85)),0.25))</f>
        <v/>
      </c>
      <c r="H85" s="14" t="str">
        <f>IF($A85="","",ROUND(((G85*B85)*(1-E85)),0))</f>
        <v/>
      </c>
      <c r="I85" s="15" t="str">
        <f>IF($A85="","",IFERROR(((G85/F85)-1),0))</f>
        <v/>
      </c>
    </row>
    <row r="86" spans="1:9" x14ac:dyDescent="0.25">
      <c r="B86" s="11"/>
      <c r="C86" s="12"/>
      <c r="D86" s="13"/>
      <c r="E86" s="13"/>
      <c r="F86" s="14" t="str">
        <f>IF($A86="","",IFERROR((C86/B86),0))</f>
        <v/>
      </c>
      <c r="G86" s="14" t="str">
        <f>IF($A86="","",CEILING((F86/(1-D86)),0.25))</f>
        <v/>
      </c>
      <c r="H86" s="14" t="str">
        <f>IF($A86="","",ROUND(((G86*B86)*(1-E86)),0))</f>
        <v/>
      </c>
      <c r="I86" s="15" t="str">
        <f>IF($A86="","",IFERROR(((G86/F86)-1),0))</f>
        <v/>
      </c>
    </row>
    <row r="87" spans="1:9" x14ac:dyDescent="0.25">
      <c r="B87" s="11"/>
      <c r="C87" s="12"/>
      <c r="D87" s="13"/>
      <c r="E87" s="13"/>
      <c r="F87" s="14" t="str">
        <f>IF($A87="","",IFERROR((C87/B87),0))</f>
        <v/>
      </c>
      <c r="G87" s="14" t="str">
        <f>IF($A87="","",CEILING((F87/(1-D87)),0.25))</f>
        <v/>
      </c>
      <c r="H87" s="14" t="str">
        <f>IF($A87="","",ROUND(((G87*B87)*(1-E87)),0))</f>
        <v/>
      </c>
      <c r="I87" s="15" t="str">
        <f>IF($A87="","",IFERROR(((G87/F87)-1),0))</f>
        <v/>
      </c>
    </row>
    <row r="88" spans="1:9" x14ac:dyDescent="0.25">
      <c r="B88" s="11"/>
      <c r="C88" s="12"/>
      <c r="D88" s="13"/>
      <c r="E88" s="13"/>
      <c r="F88" s="14" t="str">
        <f>IF($A88="","",IFERROR((C88/B88),0))</f>
        <v/>
      </c>
      <c r="G88" s="14" t="str">
        <f>IF($A88="","",CEILING((F88/(1-D88)),0.25))</f>
        <v/>
      </c>
      <c r="H88" s="14" t="str">
        <f>IF($A88="","",ROUND(((G88*B88)*(1-E88)),0))</f>
        <v/>
      </c>
      <c r="I88" s="15" t="str">
        <f>IF($A88="","",IFERROR(((G88/F88)-1),0))</f>
        <v/>
      </c>
    </row>
    <row r="89" spans="1:9" x14ac:dyDescent="0.25">
      <c r="B89" s="11"/>
      <c r="C89" s="12"/>
      <c r="D89" s="13"/>
      <c r="E89" s="13"/>
      <c r="F89" s="14" t="str">
        <f>IF($A89="","",IFERROR((C89/B89),0))</f>
        <v/>
      </c>
      <c r="G89" s="14" t="str">
        <f>IF($A89="","",CEILING((F89/(1-D89)),0.25))</f>
        <v/>
      </c>
      <c r="H89" s="14" t="str">
        <f>IF($A89="","",ROUND(((G89*B89)*(1-E89)),0))</f>
        <v/>
      </c>
      <c r="I89" s="15" t="str">
        <f>IF($A89="","",IFERROR(((G89/F89)-1),0))</f>
        <v/>
      </c>
    </row>
    <row r="90" spans="1:9" x14ac:dyDescent="0.25">
      <c r="B90" s="11"/>
      <c r="C90" s="12"/>
      <c r="D90" s="13"/>
      <c r="E90" s="13"/>
      <c r="F90" s="14" t="str">
        <f>IF($A90="","",IFERROR((C90/B90),0))</f>
        <v/>
      </c>
      <c r="G90" s="14" t="str">
        <f>IF($A90="","",CEILING((F90/(1-D90)),0.25))</f>
        <v/>
      </c>
      <c r="H90" s="14" t="str">
        <f>IF($A90="","",ROUND(((G90*B90)*(1-E90)),0))</f>
        <v/>
      </c>
      <c r="I90" s="15" t="str">
        <f>IF($A90="","",IFERROR(((G90/F90)-1),0))</f>
        <v/>
      </c>
    </row>
    <row r="91" spans="1:9" x14ac:dyDescent="0.25">
      <c r="B91" s="11"/>
      <c r="C91" s="12"/>
      <c r="D91" s="13"/>
      <c r="E91" s="13"/>
      <c r="F91" s="14" t="str">
        <f>IF($A91="","",IFERROR((C91/B91),0))</f>
        <v/>
      </c>
      <c r="G91" s="14" t="str">
        <f>IF($A91="","",CEILING((F91/(1-D91)),0.25))</f>
        <v/>
      </c>
      <c r="H91" s="14" t="str">
        <f>IF($A91="","",ROUND(((G91*B91)*(1-E91)),0))</f>
        <v/>
      </c>
      <c r="I91" s="15" t="str">
        <f>IF($A91="","",IFERROR(((G91/F91)-1),0))</f>
        <v/>
      </c>
    </row>
    <row r="92" spans="1:9" x14ac:dyDescent="0.25">
      <c r="B92" s="11"/>
      <c r="C92" s="12"/>
      <c r="D92" s="13"/>
      <c r="E92" s="13"/>
      <c r="F92" s="14" t="str">
        <f>IF($A92="","",IFERROR((C92/B92),0))</f>
        <v/>
      </c>
      <c r="G92" s="14" t="str">
        <f>IF($A92="","",CEILING((F92/(1-D92)),0.25))</f>
        <v/>
      </c>
      <c r="H92" s="14" t="str">
        <f>IF($A92="","",ROUND(((G92*B92)*(1-E92)),0))</f>
        <v/>
      </c>
      <c r="I92" s="15" t="str">
        <f>IF($A92="","",IFERROR(((G92/F92)-1),0))</f>
        <v/>
      </c>
    </row>
    <row r="93" spans="1:9" x14ac:dyDescent="0.25">
      <c r="B93" s="11"/>
      <c r="C93" s="12"/>
      <c r="D93" s="13"/>
      <c r="E93" s="13"/>
      <c r="F93" s="14" t="str">
        <f>IF($A93="","",IFERROR((C93/B93),0))</f>
        <v/>
      </c>
      <c r="G93" s="14" t="str">
        <f>IF($A93="","",CEILING((F93/(1-D93)),0.25))</f>
        <v/>
      </c>
      <c r="H93" s="14" t="str">
        <f>IF($A93="","",ROUND(((G93*B93)*(1-E93)),0))</f>
        <v/>
      </c>
      <c r="I93" s="15" t="str">
        <f>IF($A93="","",IFERROR(((G93/F93)-1),0))</f>
        <v/>
      </c>
    </row>
    <row r="94" spans="1:9" x14ac:dyDescent="0.25">
      <c r="B94" s="11"/>
      <c r="C94" s="12"/>
      <c r="D94" s="13"/>
      <c r="E94" s="13"/>
      <c r="F94" s="14" t="str">
        <f>IF($A94="","",IFERROR((C94/B94),0))</f>
        <v/>
      </c>
      <c r="G94" s="14" t="str">
        <f>IF($A94="","",CEILING((F94/(1-D94)),0.25))</f>
        <v/>
      </c>
      <c r="H94" s="14" t="str">
        <f>IF($A94="","",ROUND(((G94*B94)*(1-E94)),0))</f>
        <v/>
      </c>
      <c r="I94" s="15" t="str">
        <f>IF($A94="","",IFERROR(((G94/F94)-1),0))</f>
        <v/>
      </c>
    </row>
    <row r="95" spans="1:9" x14ac:dyDescent="0.25">
      <c r="B95" s="11"/>
      <c r="C95" s="12"/>
      <c r="D95" s="13"/>
      <c r="E95" s="13"/>
      <c r="F95" s="14" t="str">
        <f>IF($A95="","",IFERROR((C95/B95),0))</f>
        <v/>
      </c>
      <c r="G95" s="14" t="str">
        <f>IF($A95="","",CEILING((F95/(1-D95)),0.25))</f>
        <v/>
      </c>
      <c r="H95" s="14" t="str">
        <f>IF($A95="","",ROUND(((G95*B95)*(1-E95)),0))</f>
        <v/>
      </c>
      <c r="I95" s="15" t="str">
        <f>IF($A95="","",IFERROR(((G95/F95)-1),0))</f>
        <v/>
      </c>
    </row>
    <row r="96" spans="1:9" x14ac:dyDescent="0.25">
      <c r="B96" s="11"/>
      <c r="C96" s="12"/>
      <c r="D96" s="13"/>
      <c r="E96" s="13"/>
      <c r="F96" s="14" t="str">
        <f>IF($A96="","",IFERROR((C96/B96),0))</f>
        <v/>
      </c>
      <c r="G96" s="14" t="str">
        <f>IF($A96="","",CEILING((F96/(1-D96)),0.25))</f>
        <v/>
      </c>
      <c r="H96" s="14" t="str">
        <f>IF($A96="","",ROUND(((G96*B96)*(1-E96)),0))</f>
        <v/>
      </c>
      <c r="I96" s="15" t="str">
        <f>IF($A96="","",IFERROR(((G96/F96)-1),0))</f>
        <v/>
      </c>
    </row>
    <row r="97" spans="1:9" x14ac:dyDescent="0.25">
      <c r="B97" s="11"/>
      <c r="C97" s="12"/>
      <c r="D97" s="13"/>
      <c r="E97" s="13"/>
      <c r="F97" s="14" t="str">
        <f>IF($A97="","",IFERROR((C97/B97),0))</f>
        <v/>
      </c>
      <c r="G97" s="14" t="str">
        <f>IF($A97="","",CEILING((F97/(1-D97)),0.25))</f>
        <v/>
      </c>
      <c r="H97" s="14" t="str">
        <f>IF($A97="","",ROUND(((G97*B97)*(1-E97)),0))</f>
        <v/>
      </c>
      <c r="I97" s="15" t="str">
        <f>IF($A97="","",IFERROR(((G97/F97)-1),0))</f>
        <v/>
      </c>
    </row>
    <row r="98" spans="1:9" x14ac:dyDescent="0.25">
      <c r="B98" s="11"/>
      <c r="C98" s="12"/>
      <c r="D98" s="13"/>
      <c r="E98" s="13"/>
      <c r="F98" s="14" t="str">
        <f>IF($A98="","",IFERROR((C98/B98),0))</f>
        <v/>
      </c>
      <c r="G98" s="14" t="str">
        <f>IF($A98="","",CEILING((F98/(1-D98)),0.25))</f>
        <v/>
      </c>
      <c r="H98" s="14" t="str">
        <f>IF($A98="","",ROUND(((G98*B98)*(1-E98)),0))</f>
        <v/>
      </c>
      <c r="I98" s="15" t="str">
        <f>IF($A98="","",IFERROR(((G98/F98)-1),0))</f>
        <v/>
      </c>
    </row>
    <row r="99" spans="1:9" x14ac:dyDescent="0.25">
      <c r="B99" s="11"/>
      <c r="C99" s="12"/>
      <c r="D99" s="13"/>
      <c r="E99" s="13"/>
      <c r="F99" s="14" t="str">
        <f>IF($A99="","",IFERROR((C99/B99),0))</f>
        <v/>
      </c>
      <c r="G99" s="14" t="str">
        <f>IF($A99="","",CEILING((F99/(1-D99)),0.25))</f>
        <v/>
      </c>
      <c r="H99" s="14" t="str">
        <f>IF($A99="","",ROUND(((G99*B99)*(1-E99)),0))</f>
        <v/>
      </c>
      <c r="I99" s="15" t="str">
        <f>IF($A99="","",IFERROR(((G99/F99)-1),0))</f>
        <v/>
      </c>
    </row>
    <row r="100" spans="1:9" x14ac:dyDescent="0.25">
      <c r="B100" s="11"/>
      <c r="C100" s="12"/>
      <c r="D100" s="13"/>
      <c r="E100" s="13"/>
      <c r="F100" s="14" t="str">
        <f>IF($A100="","",IFERROR((C100/B100),0))</f>
        <v/>
      </c>
      <c r="G100" s="14" t="str">
        <f>IF($A100="","",CEILING((F100/(1-D100)),0.25))</f>
        <v/>
      </c>
      <c r="H100" s="14" t="str">
        <f>IF($A100="","",ROUND(((G100*B100)*(1-E100)),0))</f>
        <v/>
      </c>
      <c r="I100" s="15" t="str">
        <f>IF($A100="","",IFERROR(((G100/F100)-1),0))</f>
        <v/>
      </c>
    </row>
    <row r="101" spans="1:9" x14ac:dyDescent="0.25">
      <c r="B101" s="11"/>
      <c r="C101" s="12"/>
      <c r="D101" s="13"/>
      <c r="E101" s="13"/>
      <c r="F101" s="14" t="str">
        <f>IF($A101="","",IFERROR((C101/B101),0))</f>
        <v/>
      </c>
      <c r="G101" s="14" t="str">
        <f>IF($A101="","",CEILING((F101/(1-D101)),0.25))</f>
        <v/>
      </c>
      <c r="H101" s="14" t="str">
        <f>IF($A101="","",ROUND(((G101*B101)*(1-E101)),0))</f>
        <v/>
      </c>
      <c r="I101" s="15" t="str">
        <f>IF($A101="","",IFERROR(((G101/F101)-1),0))</f>
        <v/>
      </c>
    </row>
    <row r="102" spans="1:9" x14ac:dyDescent="0.25">
      <c r="B102" s="11"/>
      <c r="C102" s="12"/>
      <c r="D102" s="13"/>
      <c r="E102" s="13"/>
      <c r="F102" s="14" t="str">
        <f>IF($A102="","",IFERROR((C102/B102),0))</f>
        <v/>
      </c>
      <c r="G102" s="14" t="str">
        <f>IF($A102="","",CEILING((F102/(1-D102)),0.25))</f>
        <v/>
      </c>
      <c r="H102" s="14" t="str">
        <f>IF($A102="","",ROUND(((G102*B102)*(1-E102)),0))</f>
        <v/>
      </c>
      <c r="I102" s="15" t="str">
        <f>IF($A102="","",IFERROR(((G102/F102)-1),0))</f>
        <v/>
      </c>
    </row>
    <row r="103" spans="1:9" x14ac:dyDescent="0.25">
      <c r="B103" s="11"/>
      <c r="C103" s="12"/>
      <c r="D103" s="13"/>
      <c r="E103" s="13"/>
      <c r="F103" s="14" t="str">
        <f>IF($A103="","",IFERROR((C103/B103),0))</f>
        <v/>
      </c>
      <c r="G103" s="14" t="str">
        <f>IF($A103="","",CEILING((F103/(1-D103)),0.25))</f>
        <v/>
      </c>
      <c r="H103" s="14" t="str">
        <f>IF($A103="","",ROUND(((G103*B103)*(1-E103)),0))</f>
        <v/>
      </c>
      <c r="I103" s="15" t="str">
        <f>IF($A103="","",IFERROR(((G103/F103)-1),0))</f>
        <v/>
      </c>
    </row>
    <row r="104" spans="1:9" x14ac:dyDescent="0.25">
      <c r="B104" s="11"/>
      <c r="C104" s="12"/>
      <c r="D104" s="13"/>
      <c r="E104" s="13"/>
      <c r="F104" s="14" t="str">
        <f>IF($A104="","",IFERROR((C104/B104),0))</f>
        <v/>
      </c>
      <c r="G104" s="14" t="str">
        <f>IF($A104="","",CEILING((F104/(1-D104)),0.25))</f>
        <v/>
      </c>
      <c r="H104" s="14" t="str">
        <f>IF($A104="","",ROUND(((G104*B104)*(1-E104)),0))</f>
        <v/>
      </c>
      <c r="I104" s="15" t="str">
        <f>IF($A104="","",IFERROR(((G104/F104)-1),0))</f>
        <v/>
      </c>
    </row>
    <row r="105" spans="1:9" x14ac:dyDescent="0.25">
      <c r="B105" s="11"/>
      <c r="C105" s="12"/>
      <c r="D105" s="13"/>
      <c r="E105" s="13"/>
      <c r="F105" s="14" t="str">
        <f>IF($A105="","",IFERROR((C105/B105),0))</f>
        <v/>
      </c>
      <c r="G105" s="14" t="str">
        <f>IF($A105="","",CEILING((F105/(1-D105)),0.25))</f>
        <v/>
      </c>
      <c r="H105" s="14" t="str">
        <f>IF($A105="","",ROUND(((G105*B105)*(1-E105)),0))</f>
        <v/>
      </c>
      <c r="I105" s="15" t="str">
        <f>IF($A105="","",IFERROR(((G105/F105)-1),0))</f>
        <v/>
      </c>
    </row>
    <row r="106" spans="1:9" x14ac:dyDescent="0.25">
      <c r="B106" s="11"/>
      <c r="C106" s="12"/>
      <c r="D106" s="13"/>
      <c r="E106" s="13"/>
      <c r="F106" s="14" t="str">
        <f>IF($A106="","",IFERROR((C106/B106),0))</f>
        <v/>
      </c>
      <c r="G106" s="14" t="str">
        <f>IF($A106="","",CEILING((F106/(1-D106)),0.25))</f>
        <v/>
      </c>
      <c r="H106" s="14" t="str">
        <f>IF($A106="","",ROUND(((G106*B106)*(1-E106)),0))</f>
        <v/>
      </c>
      <c r="I106" s="15" t="str">
        <f>IF($A106="","",IFERROR(((G106/F106)-1),0))</f>
        <v/>
      </c>
    </row>
    <row r="107" spans="1:9" x14ac:dyDescent="0.25">
      <c r="B107" s="11"/>
      <c r="C107" s="12"/>
      <c r="D107" s="13"/>
      <c r="E107" s="13"/>
      <c r="F107" s="14" t="str">
        <f>IF($A107="","",IFERROR((C107/B107),0))</f>
        <v/>
      </c>
      <c r="G107" s="14" t="str">
        <f>IF($A107="","",CEILING((F107/(1-D107)),0.25))</f>
        <v/>
      </c>
      <c r="H107" s="14" t="str">
        <f>IF($A107="","",ROUND(((G107*B107)*(1-E107)),0))</f>
        <v/>
      </c>
      <c r="I107" s="15" t="str">
        <f>IF($A107="","",IFERROR(((G107/F107)-1),0))</f>
        <v/>
      </c>
    </row>
    <row r="108" spans="1:9" x14ac:dyDescent="0.25">
      <c r="B108" s="11"/>
      <c r="C108" s="12"/>
      <c r="D108" s="13"/>
      <c r="E108" s="13"/>
      <c r="F108" s="14" t="str">
        <f>IF($A108="","",IFERROR((C108/B108),0))</f>
        <v/>
      </c>
      <c r="G108" s="14" t="str">
        <f>IF($A108="","",CEILING((F108/(1-D108)),0.25))</f>
        <v/>
      </c>
      <c r="H108" s="14" t="str">
        <f>IF($A108="","",ROUND(((G108*B108)*(1-E108)),0))</f>
        <v/>
      </c>
      <c r="I108" s="15" t="str">
        <f>IF($A108="","",IFERROR(((G108/F108)-1),0))</f>
        <v/>
      </c>
    </row>
    <row r="109" spans="1:9" x14ac:dyDescent="0.25">
      <c r="B109" s="11"/>
      <c r="C109" s="12"/>
      <c r="D109" s="13"/>
      <c r="E109" s="13"/>
      <c r="F109" s="14" t="str">
        <f>IF($A109="","",IFERROR((C109/B109),0))</f>
        <v/>
      </c>
      <c r="G109" s="14" t="str">
        <f>IF($A109="","",CEILING((F109/(1-D109)),0.25))</f>
        <v/>
      </c>
      <c r="H109" s="14" t="str">
        <f>IF($A109="","",ROUND(((G109*B109)*(1-E109)),0))</f>
        <v/>
      </c>
      <c r="I109" s="15" t="str">
        <f>IF($A109="","",IFERROR(((G109/F109)-1),0))</f>
        <v/>
      </c>
    </row>
    <row r="110" spans="1:9" x14ac:dyDescent="0.25">
      <c r="B110" s="11"/>
      <c r="C110" s="12"/>
      <c r="D110" s="13"/>
      <c r="E110" s="13"/>
      <c r="F110" s="14" t="str">
        <f>IF($A110="","",IFERROR((C110/B110),0))</f>
        <v/>
      </c>
      <c r="G110" s="14" t="str">
        <f>IF($A110="","",CEILING((F110/(1-D110)),0.25))</f>
        <v/>
      </c>
      <c r="H110" s="14" t="str">
        <f>IF($A110="","",ROUND(((G110*B110)*(1-E110)),0))</f>
        <v/>
      </c>
      <c r="I110" s="15" t="str">
        <f>IF($A110="","",IFERROR(((G110/F110)-1),0))</f>
        <v/>
      </c>
    </row>
    <row r="111" spans="1:9" x14ac:dyDescent="0.25">
      <c r="B111" s="11"/>
      <c r="C111" s="12"/>
      <c r="D111" s="13"/>
      <c r="E111" s="13"/>
      <c r="F111" s="14" t="str">
        <f>IF($A111="","",IFERROR((C111/B111),0))</f>
        <v/>
      </c>
      <c r="G111" s="14" t="str">
        <f>IF($A111="","",CEILING((F111/(1-D111)),0.25))</f>
        <v/>
      </c>
      <c r="H111" s="14" t="str">
        <f>IF($A111="","",ROUND(((G111*B111)*(1-E111)),0))</f>
        <v/>
      </c>
      <c r="I111" s="15" t="str">
        <f>IF($A111="","",IFERROR(((G111/F111)-1),0))</f>
        <v/>
      </c>
    </row>
    <row r="112" spans="1:9" x14ac:dyDescent="0.25">
      <c r="B112" s="11"/>
      <c r="C112" s="12"/>
      <c r="D112" s="13"/>
      <c r="E112" s="13"/>
      <c r="F112" s="14" t="str">
        <f>IF($A112="","",IFERROR((C112/B112),0))</f>
        <v/>
      </c>
      <c r="G112" s="14" t="str">
        <f>IF($A112="","",CEILING((F112/(1-D112)),0.25))</f>
        <v/>
      </c>
      <c r="H112" s="14" t="str">
        <f>IF($A112="","",ROUND(((G112*B112)*(1-E112)),0))</f>
        <v/>
      </c>
      <c r="I112" s="15" t="str">
        <f>IF($A112="","",IFERROR(((G112/F112)-1),0))</f>
        <v/>
      </c>
    </row>
    <row r="113" spans="1:9" x14ac:dyDescent="0.25">
      <c r="B113" s="11"/>
      <c r="C113" s="12"/>
      <c r="D113" s="13"/>
      <c r="E113" s="13"/>
      <c r="F113" s="14" t="str">
        <f>IF($A113="","",IFERROR((C113/B113),0))</f>
        <v/>
      </c>
      <c r="G113" s="14" t="str">
        <f>IF($A113="","",CEILING((F113/(1-D113)),0.25))</f>
        <v/>
      </c>
      <c r="H113" s="14" t="str">
        <f>IF($A113="","",ROUND(((G113*B113)*(1-E113)),0))</f>
        <v/>
      </c>
      <c r="I113" s="15" t="str">
        <f>IF($A113="","",IFERROR(((G113/F113)-1),0))</f>
        <v/>
      </c>
    </row>
    <row r="114" spans="1:9" x14ac:dyDescent="0.25">
      <c r="B114" s="11"/>
      <c r="C114" s="12"/>
      <c r="D114" s="13"/>
      <c r="E114" s="13"/>
      <c r="F114" s="14" t="str">
        <f>IF($A114="","",IFERROR((C114/B114),0))</f>
        <v/>
      </c>
      <c r="G114" s="14" t="str">
        <f>IF($A114="","",CEILING((F114/(1-D114)),0.25))</f>
        <v/>
      </c>
      <c r="H114" s="14" t="str">
        <f>IF($A114="","",ROUND(((G114*B114)*(1-E114)),0))</f>
        <v/>
      </c>
      <c r="I114" s="15" t="str">
        <f>IF($A114="","",IFERROR(((G114/F114)-1),0))</f>
        <v/>
      </c>
    </row>
    <row r="115" spans="1:9" x14ac:dyDescent="0.25">
      <c r="B115" s="11"/>
      <c r="C115" s="12"/>
      <c r="D115" s="13"/>
      <c r="E115" s="13"/>
      <c r="F115" s="14" t="str">
        <f>IF($A115="","",IFERROR((C115/B115),0))</f>
        <v/>
      </c>
      <c r="G115" s="14" t="str">
        <f>IF($A115="","",CEILING((F115/(1-D115)),0.25))</f>
        <v/>
      </c>
      <c r="H115" s="14" t="str">
        <f>IF($A115="","",ROUND(((G115*B115)*(1-E115)),0))</f>
        <v/>
      </c>
      <c r="I115" s="15" t="str">
        <f>IF($A115="","",IFERROR(((G115/F115)-1),0))</f>
        <v/>
      </c>
    </row>
    <row r="116" spans="1:9" x14ac:dyDescent="0.25">
      <c r="B116" s="11"/>
      <c r="C116" s="12"/>
      <c r="D116" s="13"/>
      <c r="E116" s="13"/>
      <c r="F116" s="14" t="str">
        <f>IF($A116="","",IFERROR((C116/B116),0))</f>
        <v/>
      </c>
      <c r="G116" s="14" t="str">
        <f>IF($A116="","",CEILING((F116/(1-D116)),0.25))</f>
        <v/>
      </c>
      <c r="H116" s="14" t="str">
        <f>IF($A116="","",ROUND(((G116*B116)*(1-E116)),0))</f>
        <v/>
      </c>
      <c r="I116" s="15" t="str">
        <f>IF($A116="","",IFERROR(((G116/F116)-1),0))</f>
        <v/>
      </c>
    </row>
    <row r="117" spans="1:9" x14ac:dyDescent="0.25">
      <c r="B117" s="11"/>
      <c r="C117" s="12"/>
      <c r="D117" s="13"/>
      <c r="E117" s="13"/>
      <c r="F117" s="14" t="str">
        <f>IF($A117="","",IFERROR((C117/B117),0))</f>
        <v/>
      </c>
      <c r="G117" s="14" t="str">
        <f>IF($A117="","",CEILING((F117/(1-D117)),0.25))</f>
        <v/>
      </c>
      <c r="H117" s="14" t="str">
        <f>IF($A117="","",ROUND(((G117*B117)*(1-E117)),0))</f>
        <v/>
      </c>
      <c r="I117" s="15" t="str">
        <f>IF($A117="","",IFERROR(((G117/F117)-1),0))</f>
        <v/>
      </c>
    </row>
    <row r="118" spans="1:9" x14ac:dyDescent="0.25">
      <c r="B118" s="11"/>
      <c r="C118" s="12"/>
      <c r="D118" s="13"/>
      <c r="E118" s="13"/>
      <c r="F118" s="14" t="str">
        <f>IF($A118="","",IFERROR((C118/B118),0))</f>
        <v/>
      </c>
      <c r="G118" s="14" t="str">
        <f>IF($A118="","",CEILING((F118/(1-D118)),0.25))</f>
        <v/>
      </c>
      <c r="H118" s="14" t="str">
        <f>IF($A118="","",ROUND(((G118*B118)*(1-E118)),0))</f>
        <v/>
      </c>
      <c r="I118" s="15" t="str">
        <f>IF($A118="","",IFERROR(((G118/F118)-1),0))</f>
        <v/>
      </c>
    </row>
    <row r="119" spans="1:9" x14ac:dyDescent="0.25">
      <c r="B119" s="11"/>
      <c r="C119" s="12"/>
      <c r="D119" s="13"/>
      <c r="E119" s="13"/>
      <c r="F119" s="14" t="str">
        <f>IF($A119="","",IFERROR((C119/B119),0))</f>
        <v/>
      </c>
      <c r="G119" s="14" t="str">
        <f>IF($A119="","",CEILING((F119/(1-D119)),0.25))</f>
        <v/>
      </c>
      <c r="H119" s="14" t="str">
        <f>IF($A119="","",ROUND(((G119*B119)*(1-E119)),0))</f>
        <v/>
      </c>
      <c r="I119" s="15" t="str">
        <f>IF($A119="","",IFERROR(((G119/F119)-1),0))</f>
        <v/>
      </c>
    </row>
    <row r="120" spans="1:9" x14ac:dyDescent="0.25">
      <c r="B120" s="11"/>
      <c r="C120" s="12"/>
      <c r="D120" s="13"/>
      <c r="E120" s="13"/>
      <c r="F120" s="14" t="str">
        <f>IF($A120="","",IFERROR((C120/B120),0))</f>
        <v/>
      </c>
      <c r="G120" s="14" t="str">
        <f>IF($A120="","",CEILING((F120/(1-D120)),0.25))</f>
        <v/>
      </c>
      <c r="H120" s="14" t="str">
        <f>IF($A120="","",ROUND(((G120*B120)*(1-E120)),0))</f>
        <v/>
      </c>
      <c r="I120" s="15" t="str">
        <f>IF($A120="","",IFERROR(((G120/F120)-1),0))</f>
        <v/>
      </c>
    </row>
    <row r="121" spans="1:9" x14ac:dyDescent="0.25">
      <c r="B121" s="11"/>
      <c r="C121" s="12"/>
      <c r="D121" s="13"/>
      <c r="E121" s="13"/>
      <c r="F121" s="14" t="str">
        <f>IF($A121="","",IFERROR((C121/B121),0))</f>
        <v/>
      </c>
      <c r="G121" s="14" t="str">
        <f>IF($A121="","",CEILING((F121/(1-D121)),0.25))</f>
        <v/>
      </c>
      <c r="H121" s="14" t="str">
        <f>IF($A121="","",ROUND(((G121*B121)*(1-E121)),0))</f>
        <v/>
      </c>
      <c r="I121" s="15" t="str">
        <f>IF($A121="","",IFERROR(((G121/F121)-1),0))</f>
        <v/>
      </c>
    </row>
    <row r="122" spans="1:9" x14ac:dyDescent="0.25">
      <c r="B122" s="11"/>
      <c r="C122" s="12"/>
      <c r="D122" s="13"/>
      <c r="E122" s="13"/>
      <c r="F122" s="14" t="str">
        <f>IF($A122="","",IFERROR((C122/B122),0))</f>
        <v/>
      </c>
      <c r="G122" s="14" t="str">
        <f>IF($A122="","",CEILING((F122/(1-D122)),0.25))</f>
        <v/>
      </c>
      <c r="H122" s="14" t="str">
        <f>IF($A122="","",ROUND(((G122*B122)*(1-E122)),0))</f>
        <v/>
      </c>
      <c r="I122" s="15" t="str">
        <f>IF($A122="","",IFERROR(((G122/F122)-1),0))</f>
        <v/>
      </c>
    </row>
    <row r="123" spans="1:9" x14ac:dyDescent="0.25">
      <c r="B123" s="11"/>
      <c r="C123" s="12"/>
      <c r="D123" s="13"/>
      <c r="E123" s="13"/>
      <c r="F123" s="14" t="str">
        <f>IF($A123="","",IFERROR((C123/B123),0))</f>
        <v/>
      </c>
      <c r="G123" s="14" t="str">
        <f>IF($A123="","",CEILING((F123/(1-D123)),0.25))</f>
        <v/>
      </c>
      <c r="H123" s="14" t="str">
        <f>IF($A123="","",ROUND(((G123*B123)*(1-E123)),0))</f>
        <v/>
      </c>
      <c r="I123" s="15" t="str">
        <f>IF($A123="","",IFERROR(((G123/F123)-1),0))</f>
        <v/>
      </c>
    </row>
    <row r="124" spans="1:9" x14ac:dyDescent="0.25">
      <c r="B124" s="11"/>
      <c r="C124" s="12"/>
      <c r="D124" s="13"/>
      <c r="E124" s="13"/>
      <c r="F124" s="14" t="str">
        <f>IF($A124="","",IFERROR((C124/B124),0))</f>
        <v/>
      </c>
      <c r="G124" s="14" t="str">
        <f>IF($A124="","",CEILING((F124/(1-D124)),0.25))</f>
        <v/>
      </c>
      <c r="H124" s="14" t="str">
        <f>IF($A124="","",ROUND(((G124*B124)*(1-E124)),0))</f>
        <v/>
      </c>
      <c r="I124" s="15" t="str">
        <f>IF($A124="","",IFERROR(((G124/F124)-1),0))</f>
        <v/>
      </c>
    </row>
    <row r="125" spans="1:9" x14ac:dyDescent="0.25">
      <c r="B125" s="11"/>
      <c r="C125" s="12"/>
      <c r="D125" s="13"/>
      <c r="E125" s="13"/>
      <c r="F125" s="14" t="str">
        <f>IF($A125="","",IFERROR((C125/B125),0))</f>
        <v/>
      </c>
      <c r="G125" s="14" t="str">
        <f>IF($A125="","",CEILING((F125/(1-D125)),0.25))</f>
        <v/>
      </c>
      <c r="H125" s="14" t="str">
        <f>IF($A125="","",ROUND(((G125*B125)*(1-E125)),0))</f>
        <v/>
      </c>
      <c r="I125" s="15" t="str">
        <f>IF($A125="","",IFERROR(((G125/F125)-1),0))</f>
        <v/>
      </c>
    </row>
    <row r="126" spans="1:9" x14ac:dyDescent="0.25">
      <c r="B126" s="11"/>
      <c r="C126" s="12"/>
      <c r="D126" s="13"/>
      <c r="E126" s="13"/>
      <c r="F126" s="14" t="str">
        <f>IF($A126="","",IFERROR((C126/B126),0))</f>
        <v/>
      </c>
      <c r="G126" s="14" t="str">
        <f>IF($A126="","",CEILING((F126/(1-D126)),0.25))</f>
        <v/>
      </c>
      <c r="H126" s="14" t="str">
        <f>IF($A126="","",ROUND(((G126*B126)*(1-E126)),0))</f>
        <v/>
      </c>
      <c r="I126" s="15" t="str">
        <f>IF($A126="","",IFERROR(((G126/F126)-1),0))</f>
        <v/>
      </c>
    </row>
    <row r="127" spans="1:9" x14ac:dyDescent="0.25">
      <c r="B127" s="11"/>
      <c r="C127" s="12"/>
      <c r="D127" s="13"/>
      <c r="E127" s="13"/>
      <c r="F127" s="14" t="str">
        <f>IF($A127="","",IFERROR((C127/B127),0))</f>
        <v/>
      </c>
      <c r="G127" s="14" t="str">
        <f>IF($A127="","",CEILING((F127/(1-D127)),0.25))</f>
        <v/>
      </c>
      <c r="H127" s="14" t="str">
        <f>IF($A127="","",ROUND(((G127*B127)*(1-E127)),0))</f>
        <v/>
      </c>
      <c r="I127" s="15" t="str">
        <f>IF($A127="","",IFERROR(((G127/F127)-1),0))</f>
        <v/>
      </c>
    </row>
    <row r="128" spans="1:9" x14ac:dyDescent="0.25">
      <c r="B128" s="11"/>
      <c r="C128" s="12"/>
      <c r="D128" s="13"/>
      <c r="E128" s="13"/>
      <c r="F128" s="14" t="str">
        <f>IF($A128="","",IFERROR((C128/B128),0))</f>
        <v/>
      </c>
      <c r="G128" s="14" t="str">
        <f>IF($A128="","",CEILING((F128/(1-D128)),0.25))</f>
        <v/>
      </c>
      <c r="H128" s="14" t="str">
        <f>IF($A128="","",ROUND(((G128*B128)*(1-E128)),0))</f>
        <v/>
      </c>
      <c r="I128" s="15" t="str">
        <f>IF($A128="","",IFERROR(((G128/F128)-1),0))</f>
        <v/>
      </c>
    </row>
    <row r="129" spans="1:9" x14ac:dyDescent="0.25">
      <c r="B129" s="11"/>
      <c r="C129" s="12"/>
      <c r="D129" s="13"/>
      <c r="E129" s="13"/>
      <c r="F129" s="14" t="str">
        <f>IF($A129="","",IFERROR((C129/B129),0))</f>
        <v/>
      </c>
      <c r="G129" s="14" t="str">
        <f>IF($A129="","",CEILING((F129/(1-D129)),0.25))</f>
        <v/>
      </c>
      <c r="H129" s="14" t="str">
        <f>IF($A129="","",ROUND(((G129*B129)*(1-E129)),0))</f>
        <v/>
      </c>
      <c r="I129" s="15" t="str">
        <f>IF($A129="","",IFERROR(((G129/F129)-1),0))</f>
        <v/>
      </c>
    </row>
    <row r="130" spans="1:9" x14ac:dyDescent="0.25">
      <c r="B130" s="11"/>
      <c r="C130" s="12"/>
      <c r="D130" s="13"/>
      <c r="E130" s="13"/>
      <c r="F130" s="14" t="str">
        <f>IF($A130="","",IFERROR((C130/B130),0))</f>
        <v/>
      </c>
      <c r="G130" s="14" t="str">
        <f>IF($A130="","",CEILING((F130/(1-D130)),0.25))</f>
        <v/>
      </c>
      <c r="H130" s="14" t="str">
        <f>IF($A130="","",ROUND(((G130*B130)*(1-E130)),0))</f>
        <v/>
      </c>
      <c r="I130" s="15" t="str">
        <f>IF($A130="","",IFERROR(((G130/F130)-1),0))</f>
        <v/>
      </c>
    </row>
    <row r="131" spans="1:9" x14ac:dyDescent="0.25">
      <c r="B131" s="11"/>
      <c r="C131" s="12"/>
      <c r="D131" s="13"/>
      <c r="E131" s="13"/>
      <c r="F131" s="14" t="str">
        <f>IF($A131="","",IFERROR((C131/B131),0))</f>
        <v/>
      </c>
      <c r="G131" s="14" t="str">
        <f>IF($A131="","",CEILING((F131/(1-D131)),0.25))</f>
        <v/>
      </c>
      <c r="H131" s="14" t="str">
        <f>IF($A131="","",ROUND(((G131*B131)*(1-E131)),0))</f>
        <v/>
      </c>
      <c r="I131" s="15" t="str">
        <f>IF($A131="","",IFERROR(((G131/F131)-1),0))</f>
        <v/>
      </c>
    </row>
    <row r="132" spans="1:9" x14ac:dyDescent="0.25">
      <c r="B132" s="11"/>
      <c r="C132" s="12"/>
      <c r="D132" s="13"/>
      <c r="E132" s="13"/>
      <c r="F132" s="14" t="str">
        <f>IF($A132="","",IFERROR((C132/B132),0))</f>
        <v/>
      </c>
      <c r="G132" s="14" t="str">
        <f>IF($A132="","",CEILING((F132/(1-D132)),0.25))</f>
        <v/>
      </c>
      <c r="H132" s="14" t="str">
        <f>IF($A132="","",ROUND(((G132*B132)*(1-E132)),0))</f>
        <v/>
      </c>
      <c r="I132" s="15" t="str">
        <f>IF($A132="","",IFERROR(((G132/F132)-1),0))</f>
        <v/>
      </c>
    </row>
    <row r="133" spans="1:9" x14ac:dyDescent="0.25">
      <c r="B133" s="11"/>
      <c r="C133" s="12"/>
      <c r="D133" s="13"/>
      <c r="E133" s="13"/>
      <c r="F133" s="14" t="str">
        <f>IF($A133="","",IFERROR((C133/B133),0))</f>
        <v/>
      </c>
      <c r="G133" s="14" t="str">
        <f>IF($A133="","",CEILING((F133/(1-D133)),0.25))</f>
        <v/>
      </c>
      <c r="H133" s="14" t="str">
        <f>IF($A133="","",ROUND(((G133*B133)*(1-E133)),0))</f>
        <v/>
      </c>
      <c r="I133" s="15" t="str">
        <f>IF($A133="","",IFERROR(((G133/F133)-1),0))</f>
        <v/>
      </c>
    </row>
    <row r="134" spans="1:9" x14ac:dyDescent="0.25">
      <c r="B134" s="11"/>
      <c r="C134" s="12"/>
      <c r="D134" s="13"/>
      <c r="E134" s="13"/>
      <c r="F134" s="14" t="str">
        <f>IF($A134="","",IFERROR((C134/B134),0))</f>
        <v/>
      </c>
      <c r="G134" s="14" t="str">
        <f>IF($A134="","",CEILING((F134/(1-D134)),0.25))</f>
        <v/>
      </c>
      <c r="H134" s="14" t="str">
        <f>IF($A134="","",ROUND(((G134*B134)*(1-E134)),0))</f>
        <v/>
      </c>
      <c r="I134" s="15" t="str">
        <f>IF($A134="","",IFERROR(((G134/F134)-1),0))</f>
        <v/>
      </c>
    </row>
    <row r="135" spans="1:9" x14ac:dyDescent="0.25">
      <c r="B135" s="11"/>
      <c r="C135" s="12"/>
      <c r="D135" s="13"/>
      <c r="E135" s="13"/>
      <c r="F135" s="14" t="str">
        <f>IF($A135="","",IFERROR((C135/B135),0))</f>
        <v/>
      </c>
      <c r="G135" s="14" t="str">
        <f>IF($A135="","",CEILING((F135/(1-D135)),0.25))</f>
        <v/>
      </c>
      <c r="H135" s="14" t="str">
        <f>IF($A135="","",ROUND(((G135*B135)*(1-E135)),0))</f>
        <v/>
      </c>
      <c r="I135" s="15" t="str">
        <f>IF($A135="","",IFERROR(((G135/F135)-1),0))</f>
        <v/>
      </c>
    </row>
    <row r="136" spans="1:9" x14ac:dyDescent="0.25">
      <c r="B136" s="11"/>
      <c r="C136" s="12"/>
      <c r="D136" s="13"/>
      <c r="E136" s="13"/>
      <c r="F136" s="14" t="str">
        <f>IF($A136="","",IFERROR((C136/B136),0))</f>
        <v/>
      </c>
      <c r="G136" s="14" t="str">
        <f>IF($A136="","",CEILING((F136/(1-D136)),0.25))</f>
        <v/>
      </c>
      <c r="H136" s="14" t="str">
        <f>IF($A136="","",ROUND(((G136*B136)*(1-E136)),0))</f>
        <v/>
      </c>
      <c r="I136" s="15" t="str">
        <f>IF($A136="","",IFERROR(((G136/F136)-1),0))</f>
        <v/>
      </c>
    </row>
    <row r="137" spans="1:9" x14ac:dyDescent="0.25">
      <c r="B137" s="11"/>
      <c r="C137" s="12"/>
      <c r="D137" s="13"/>
      <c r="E137" s="13"/>
      <c r="F137" s="14" t="str">
        <f>IF($A137="","",IFERROR((C137/B137),0))</f>
        <v/>
      </c>
      <c r="G137" s="14" t="str">
        <f>IF($A137="","",CEILING((F137/(1-D137)),0.25))</f>
        <v/>
      </c>
      <c r="H137" s="14" t="str">
        <f>IF($A137="","",ROUND(((G137*B137)*(1-E137)),0))</f>
        <v/>
      </c>
      <c r="I137" s="15" t="str">
        <f>IF($A137="","",IFERROR(((G137/F137)-1),0))</f>
        <v/>
      </c>
    </row>
    <row r="138" spans="1:9" x14ac:dyDescent="0.25">
      <c r="B138" s="11"/>
      <c r="C138" s="12"/>
      <c r="D138" s="13"/>
      <c r="E138" s="13"/>
      <c r="F138" s="14" t="str">
        <f>IF($A138="","",IFERROR((C138/B138),0))</f>
        <v/>
      </c>
      <c r="G138" s="14" t="str">
        <f>IF($A138="","",CEILING((F138/(1-D138)),0.25))</f>
        <v/>
      </c>
      <c r="H138" s="14" t="str">
        <f>IF($A138="","",ROUND(((G138*B138)*(1-E138)),0))</f>
        <v/>
      </c>
      <c r="I138" s="15" t="str">
        <f>IF($A138="","",IFERROR(((G138/F138)-1),0))</f>
        <v/>
      </c>
    </row>
    <row r="139" spans="1:9" x14ac:dyDescent="0.25">
      <c r="B139" s="11"/>
      <c r="C139" s="12"/>
      <c r="D139" s="13"/>
      <c r="E139" s="13"/>
      <c r="F139" s="14" t="str">
        <f>IF($A139="","",IFERROR((C139/B139),0))</f>
        <v/>
      </c>
      <c r="G139" s="14" t="str">
        <f>IF($A139="","",CEILING((F139/(1-D139)),0.25))</f>
        <v/>
      </c>
      <c r="H139" s="14" t="str">
        <f>IF($A139="","",ROUND(((G139*B139)*(1-E139)),0))</f>
        <v/>
      </c>
      <c r="I139" s="15" t="str">
        <f>IF($A139="","",IFERROR(((G139/F139)-1),0))</f>
        <v/>
      </c>
    </row>
    <row r="140" spans="1:9" x14ac:dyDescent="0.25">
      <c r="B140" s="11"/>
      <c r="C140" s="12"/>
      <c r="D140" s="13"/>
      <c r="E140" s="13"/>
      <c r="F140" s="14" t="str">
        <f>IF($A140="","",IFERROR((C140/B140),0))</f>
        <v/>
      </c>
      <c r="G140" s="14" t="str">
        <f>IF($A140="","",CEILING((F140/(1-D140)),0.25))</f>
        <v/>
      </c>
      <c r="H140" s="14" t="str">
        <f>IF($A140="","",ROUND(((G140*B140)*(1-E140)),0))</f>
        <v/>
      </c>
      <c r="I140" s="15" t="str">
        <f>IF($A140="","",IFERROR(((G140/F140)-1),0))</f>
        <v/>
      </c>
    </row>
    <row r="141" spans="1:9" x14ac:dyDescent="0.25">
      <c r="B141" s="11"/>
      <c r="C141" s="12"/>
      <c r="D141" s="13"/>
      <c r="E141" s="13"/>
      <c r="F141" s="14" t="str">
        <f>IF($A141="","",IFERROR((C141/B141),0))</f>
        <v/>
      </c>
      <c r="G141" s="14" t="str">
        <f>IF($A141="","",CEILING((F141/(1-D141)),0.25))</f>
        <v/>
      </c>
      <c r="H141" s="14" t="str">
        <f>IF($A141="","",ROUND(((G141*B141)*(1-E141)),0))</f>
        <v/>
      </c>
      <c r="I141" s="15" t="str">
        <f>IF($A141="","",IFERROR(((G141/F141)-1),0))</f>
        <v/>
      </c>
    </row>
    <row r="142" spans="1:9" x14ac:dyDescent="0.25">
      <c r="B142" s="11"/>
      <c r="C142" s="12"/>
      <c r="D142" s="13"/>
      <c r="E142" s="13"/>
      <c r="F142" s="14" t="str">
        <f>IF($A142="","",IFERROR((C142/B142),0))</f>
        <v/>
      </c>
      <c r="G142" s="14" t="str">
        <f>IF($A142="","",CEILING((F142/(1-D142)),0.25))</f>
        <v/>
      </c>
      <c r="H142" s="14" t="str">
        <f>IF($A142="","",ROUND(((G142*B142)*(1-E142)),0))</f>
        <v/>
      </c>
      <c r="I142" s="15" t="str">
        <f>IF($A142="","",IFERROR(((G142/F142)-1),0))</f>
        <v/>
      </c>
    </row>
    <row r="143" spans="1:9" x14ac:dyDescent="0.25">
      <c r="B143" s="11"/>
      <c r="C143" s="12"/>
      <c r="D143" s="13"/>
      <c r="E143" s="13"/>
      <c r="F143" s="14" t="str">
        <f>IF($A143="","",IFERROR((C143/B143),0))</f>
        <v/>
      </c>
      <c r="G143" s="14" t="str">
        <f>IF($A143="","",CEILING((F143/(1-D143)),0.25))</f>
        <v/>
      </c>
      <c r="H143" s="14" t="str">
        <f>IF($A143="","",ROUND(((G143*B143)*(1-E143)),0))</f>
        <v/>
      </c>
      <c r="I143" s="15" t="str">
        <f>IF($A143="","",IFERROR(((G143/F143)-1),0))</f>
        <v/>
      </c>
    </row>
    <row r="144" spans="1:9" x14ac:dyDescent="0.25">
      <c r="B144" s="11"/>
      <c r="C144" s="12"/>
      <c r="D144" s="13"/>
      <c r="E144" s="13"/>
      <c r="F144" s="14" t="str">
        <f>IF($A144="","",IFERROR((C144/B144),0))</f>
        <v/>
      </c>
      <c r="G144" s="14" t="str">
        <f>IF($A144="","",CEILING((F144/(1-D144)),0.25))</f>
        <v/>
      </c>
      <c r="H144" s="14" t="str">
        <f>IF($A144="","",ROUND(((G144*B144)*(1-E144)),0))</f>
        <v/>
      </c>
      <c r="I144" s="15" t="str">
        <f>IF($A144="","",IFERROR(((G144/F144)-1),0))</f>
        <v/>
      </c>
    </row>
    <row r="145" spans="1:9" x14ac:dyDescent="0.25">
      <c r="B145" s="11"/>
      <c r="C145" s="12"/>
      <c r="D145" s="13"/>
      <c r="E145" s="13"/>
      <c r="F145" s="14" t="str">
        <f>IF($A145="","",IFERROR((C145/B145),0))</f>
        <v/>
      </c>
      <c r="G145" s="14" t="str">
        <f>IF($A145="","",CEILING((F145/(1-D145)),0.25))</f>
        <v/>
      </c>
      <c r="H145" s="14" t="str">
        <f>IF($A145="","",ROUND(((G145*B145)*(1-E145)),0))</f>
        <v/>
      </c>
      <c r="I145" s="15" t="str">
        <f>IF($A145="","",IFERROR(((G145/F145)-1),0))</f>
        <v/>
      </c>
    </row>
    <row r="146" spans="1:9" x14ac:dyDescent="0.25">
      <c r="B146" s="11"/>
      <c r="C146" s="12"/>
      <c r="D146" s="13"/>
      <c r="E146" s="13"/>
      <c r="F146" s="14" t="str">
        <f>IF($A146="","",IFERROR((C146/B146),0))</f>
        <v/>
      </c>
      <c r="G146" s="14" t="str">
        <f>IF($A146="","",CEILING((F146/(1-D146)),0.25))</f>
        <v/>
      </c>
      <c r="H146" s="14" t="str">
        <f>IF($A146="","",ROUND(((G146*B146)*(1-E146)),0))</f>
        <v/>
      </c>
      <c r="I146" s="15" t="str">
        <f>IF($A146="","",IFERROR(((G146/F146)-1),0))</f>
        <v/>
      </c>
    </row>
    <row r="147" spans="1:9" x14ac:dyDescent="0.25">
      <c r="B147" s="11"/>
      <c r="C147" s="12"/>
      <c r="D147" s="13"/>
      <c r="E147" s="13"/>
      <c r="F147" s="14" t="str">
        <f>IF($A147="","",IFERROR((C147/B147),0))</f>
        <v/>
      </c>
      <c r="G147" s="14" t="str">
        <f>IF($A147="","",CEILING((F147/(1-D147)),0.25))</f>
        <v/>
      </c>
      <c r="H147" s="14" t="str">
        <f>IF($A147="","",ROUND(((G147*B147)*(1-E147)),0))</f>
        <v/>
      </c>
      <c r="I147" s="15" t="str">
        <f>IF($A147="","",IFERROR(((G147/F147)-1),0))</f>
        <v/>
      </c>
    </row>
    <row r="148" spans="1:9" x14ac:dyDescent="0.25">
      <c r="B148" s="11"/>
      <c r="C148" s="12"/>
      <c r="D148" s="13"/>
      <c r="E148" s="13"/>
      <c r="F148" s="14" t="str">
        <f>IF($A148="","",IFERROR((C148/B148),0))</f>
        <v/>
      </c>
      <c r="G148" s="14" t="str">
        <f>IF($A148="","",CEILING((F148/(1-D148)),0.25))</f>
        <v/>
      </c>
      <c r="H148" s="14" t="str">
        <f>IF($A148="","",ROUND(((G148*B148)*(1-E148)),0))</f>
        <v/>
      </c>
      <c r="I148" s="15" t="str">
        <f>IF($A148="","",IFERROR(((G148/F148)-1),0))</f>
        <v/>
      </c>
    </row>
    <row r="149" spans="1:9" x14ac:dyDescent="0.25">
      <c r="B149" s="11"/>
      <c r="C149" s="12"/>
      <c r="D149" s="13"/>
      <c r="E149" s="13"/>
      <c r="F149" s="14" t="str">
        <f>IF($A149="","",IFERROR((C149/B149),0))</f>
        <v/>
      </c>
      <c r="G149" s="14" t="str">
        <f>IF($A149="","",CEILING((F149/(1-D149)),0.25))</f>
        <v/>
      </c>
      <c r="H149" s="14" t="str">
        <f>IF($A149="","",ROUND(((G149*B149)*(1-E149)),0))</f>
        <v/>
      </c>
      <c r="I149" s="15" t="str">
        <f>IF($A149="","",IFERROR(((G149/F149)-1),0))</f>
        <v/>
      </c>
    </row>
    <row r="150" spans="1:9" x14ac:dyDescent="0.25">
      <c r="B150" s="11"/>
      <c r="C150" s="12"/>
      <c r="D150" s="13"/>
      <c r="E150" s="13"/>
      <c r="F150" s="14" t="str">
        <f>IF($A150="","",IFERROR((C150/B150),0))</f>
        <v/>
      </c>
      <c r="G150" s="14" t="str">
        <f>IF($A150="","",CEILING((F150/(1-D150)),0.25))</f>
        <v/>
      </c>
      <c r="H150" s="14" t="str">
        <f>IF($A150="","",ROUND(((G150*B150)*(1-E150)),0))</f>
        <v/>
      </c>
      <c r="I150" s="15" t="str">
        <f>IF($A150="","",IFERROR(((G150/F150)-1),0))</f>
        <v/>
      </c>
    </row>
    <row r="151" spans="1:9" x14ac:dyDescent="0.25">
      <c r="B151" s="11"/>
      <c r="C151" s="12"/>
      <c r="D151" s="13"/>
      <c r="E151" s="13"/>
      <c r="F151" s="14" t="str">
        <f>IF($A151="","",IFERROR((C151/B151),0))</f>
        <v/>
      </c>
      <c r="G151" s="14" t="str">
        <f>IF($A151="","",CEILING((F151/(1-D151)),0.25))</f>
        <v/>
      </c>
      <c r="H151" s="14" t="str">
        <f>IF($A151="","",ROUND(((G151*B151)*(1-E151)),0))</f>
        <v/>
      </c>
      <c r="I151" s="15" t="str">
        <f>IF($A151="","",IFERROR(((G151/F151)-1),0))</f>
        <v/>
      </c>
    </row>
    <row r="152" spans="1:9" x14ac:dyDescent="0.25">
      <c r="B152" s="11"/>
      <c r="C152" s="12"/>
      <c r="D152" s="13"/>
      <c r="E152" s="13"/>
      <c r="F152" s="14" t="str">
        <f>IF($A152="","",IFERROR((C152/B152),0))</f>
        <v/>
      </c>
      <c r="G152" s="14" t="str">
        <f>IF($A152="","",CEILING((F152/(1-D152)),0.25))</f>
        <v/>
      </c>
      <c r="H152" s="14" t="str">
        <f>IF($A152="","",ROUND(((G152*B152)*(1-E152)),0))</f>
        <v/>
      </c>
      <c r="I152" s="15" t="str">
        <f>IF($A152="","",IFERROR(((G152/F152)-1),0))</f>
        <v/>
      </c>
    </row>
    <row r="153" spans="1:9" x14ac:dyDescent="0.25">
      <c r="B153" s="11"/>
      <c r="C153" s="12"/>
      <c r="D153" s="13"/>
      <c r="E153" s="13"/>
      <c r="F153" s="14" t="str">
        <f>IF($A153="","",IFERROR((C153/B153),0))</f>
        <v/>
      </c>
      <c r="G153" s="14" t="str">
        <f>IF($A153="","",CEILING((F153/(1-D153)),0.25))</f>
        <v/>
      </c>
      <c r="H153" s="14" t="str">
        <f>IF($A153="","",ROUND(((G153*B153)*(1-E153)),0))</f>
        <v/>
      </c>
      <c r="I153" s="15" t="str">
        <f>IF($A153="","",IFERROR(((G153/F153)-1),0))</f>
        <v/>
      </c>
    </row>
    <row r="154" spans="1:9" x14ac:dyDescent="0.25">
      <c r="B154" s="11"/>
      <c r="C154" s="12"/>
      <c r="D154" s="13"/>
      <c r="E154" s="13"/>
      <c r="F154" s="14" t="str">
        <f>IF($A154="","",IFERROR((C154/B154),0))</f>
        <v/>
      </c>
      <c r="G154" s="14" t="str">
        <f>IF($A154="","",CEILING((F154/(1-D154)),0.25))</f>
        <v/>
      </c>
      <c r="H154" s="14" t="str">
        <f>IF($A154="","",ROUND(((G154*B154)*(1-E154)),0))</f>
        <v/>
      </c>
      <c r="I154" s="15" t="str">
        <f>IF($A154="","",IFERROR(((G154/F154)-1),0))</f>
        <v/>
      </c>
    </row>
    <row r="155" spans="1:9" x14ac:dyDescent="0.25">
      <c r="B155" s="11"/>
      <c r="C155" s="12"/>
      <c r="D155" s="13"/>
      <c r="E155" s="13"/>
      <c r="F155" s="14" t="str">
        <f>IF($A155="","",IFERROR((C155/B155),0))</f>
        <v/>
      </c>
      <c r="G155" s="14" t="str">
        <f>IF($A155="","",CEILING((F155/(1-D155)),0.25))</f>
        <v/>
      </c>
      <c r="H155" s="14" t="str">
        <f>IF($A155="","",ROUND(((G155*B155)*(1-E155)),0))</f>
        <v/>
      </c>
      <c r="I155" s="15" t="str">
        <f>IF($A155="","",IFERROR(((G155/F155)-1),0))</f>
        <v/>
      </c>
    </row>
    <row r="156" spans="1:9" x14ac:dyDescent="0.25">
      <c r="B156" s="11"/>
      <c r="C156" s="12"/>
      <c r="D156" s="13"/>
      <c r="E156" s="13"/>
      <c r="F156" s="14" t="str">
        <f>IF($A156="","",IFERROR((C156/B156),0))</f>
        <v/>
      </c>
      <c r="G156" s="14" t="str">
        <f>IF($A156="","",CEILING((F156/(1-D156)),0.25))</f>
        <v/>
      </c>
      <c r="H156" s="14" t="str">
        <f>IF($A156="","",ROUND(((G156*B156)*(1-E156)),0))</f>
        <v/>
      </c>
      <c r="I156" s="15" t="str">
        <f>IF($A156="","",IFERROR(((G156/F156)-1),0))</f>
        <v/>
      </c>
    </row>
    <row r="157" spans="1:9" x14ac:dyDescent="0.25">
      <c r="B157" s="11"/>
      <c r="C157" s="12"/>
      <c r="D157" s="13"/>
      <c r="E157" s="13"/>
      <c r="F157" s="14" t="str">
        <f>IF($A157="","",IFERROR((C157/B157),0))</f>
        <v/>
      </c>
      <c r="G157" s="14" t="str">
        <f>IF($A157="","",CEILING((F157/(1-D157)),0.25))</f>
        <v/>
      </c>
      <c r="H157" s="14" t="str">
        <f>IF($A157="","",ROUND(((G157*B157)*(1-E157)),0))</f>
        <v/>
      </c>
      <c r="I157" s="15" t="str">
        <f>IF($A157="","",IFERROR(((G157/F157)-1),0))</f>
        <v/>
      </c>
    </row>
    <row r="158" spans="1:9" x14ac:dyDescent="0.25">
      <c r="B158" s="11"/>
      <c r="C158" s="12"/>
      <c r="D158" s="13"/>
      <c r="E158" s="13"/>
      <c r="F158" s="14" t="str">
        <f>IF($A158="","",IFERROR((C158/B158),0))</f>
        <v/>
      </c>
      <c r="G158" s="14" t="str">
        <f>IF($A158="","",CEILING((F158/(1-D158)),0.25))</f>
        <v/>
      </c>
      <c r="H158" s="14" t="str">
        <f>IF($A158="","",ROUND(((G158*B158)*(1-E158)),0))</f>
        <v/>
      </c>
      <c r="I158" s="15" t="str">
        <f>IF($A158="","",IFERROR(((G158/F158)-1),0))</f>
        <v/>
      </c>
    </row>
    <row r="159" spans="1:9" x14ac:dyDescent="0.25">
      <c r="B159" s="11"/>
      <c r="C159" s="12"/>
      <c r="D159" s="13"/>
      <c r="E159" s="13"/>
      <c r="F159" s="14" t="str">
        <f>IF($A159="","",IFERROR((C159/B159),0))</f>
        <v/>
      </c>
      <c r="G159" s="14" t="str">
        <f>IF($A159="","",CEILING((F159/(1-D159)),0.25))</f>
        <v/>
      </c>
      <c r="H159" s="14" t="str">
        <f>IF($A159="","",ROUND(((G159*B159)*(1-E159)),0))</f>
        <v/>
      </c>
      <c r="I159" s="15" t="str">
        <f>IF($A159="","",IFERROR(((G159/F159)-1),0))</f>
        <v/>
      </c>
    </row>
    <row r="160" spans="1:9" x14ac:dyDescent="0.25">
      <c r="B160" s="11"/>
      <c r="C160" s="12"/>
      <c r="D160" s="13"/>
      <c r="E160" s="13"/>
      <c r="F160" s="14" t="str">
        <f>IF($A160="","",IFERROR((C160/B160),0))</f>
        <v/>
      </c>
      <c r="G160" s="14" t="str">
        <f>IF($A160="","",CEILING((F160/(1-D160)),0.25))</f>
        <v/>
      </c>
      <c r="H160" s="14" t="str">
        <f>IF($A160="","",ROUND(((G160*B160)*(1-E160)),0))</f>
        <v/>
      </c>
      <c r="I160" s="15" t="str">
        <f>IF($A160="","",IFERROR(((G160/F160)-1),0))</f>
        <v/>
      </c>
    </row>
    <row r="161" spans="1:9" x14ac:dyDescent="0.25">
      <c r="B161" s="11"/>
      <c r="C161" s="12"/>
      <c r="D161" s="13"/>
      <c r="E161" s="13"/>
      <c r="F161" s="14" t="str">
        <f>IF($A161="","",IFERROR((C161/B161),0))</f>
        <v/>
      </c>
      <c r="G161" s="14" t="str">
        <f>IF($A161="","",CEILING((F161/(1-D161)),0.25))</f>
        <v/>
      </c>
      <c r="H161" s="14" t="str">
        <f>IF($A161="","",ROUND(((G161*B161)*(1-E161)),0))</f>
        <v/>
      </c>
      <c r="I161" s="15" t="str">
        <f>IF($A161="","",IFERROR(((G161/F161)-1),0))</f>
        <v/>
      </c>
    </row>
    <row r="162" spans="1:9" x14ac:dyDescent="0.25">
      <c r="B162" s="11"/>
      <c r="C162" s="12"/>
      <c r="D162" s="13"/>
      <c r="E162" s="13"/>
      <c r="F162" s="14" t="str">
        <f>IF($A162="","",IFERROR((C162/B162),0))</f>
        <v/>
      </c>
      <c r="G162" s="14" t="str">
        <f>IF($A162="","",CEILING((F162/(1-D162)),0.25))</f>
        <v/>
      </c>
      <c r="H162" s="14" t="str">
        <f>IF($A162="","",ROUND(((G162*B162)*(1-E162)),0))</f>
        <v/>
      </c>
      <c r="I162" s="15" t="str">
        <f>IF($A162="","",IFERROR(((G162/F162)-1),0))</f>
        <v/>
      </c>
    </row>
    <row r="163" spans="1:9" x14ac:dyDescent="0.25">
      <c r="B163" s="11"/>
      <c r="C163" s="12"/>
      <c r="D163" s="13"/>
      <c r="E163" s="13"/>
      <c r="F163" s="14" t="str">
        <f>IF($A163="","",IFERROR((C163/B163),0))</f>
        <v/>
      </c>
      <c r="G163" s="14" t="str">
        <f>IF($A163="","",CEILING((F163/(1-D163)),0.25))</f>
        <v/>
      </c>
      <c r="H163" s="14" t="str">
        <f>IF($A163="","",ROUND(((G163*B163)*(1-E163)),0))</f>
        <v/>
      </c>
      <c r="I163" s="15" t="str">
        <f>IF($A163="","",IFERROR(((G163/F163)-1),0))</f>
        <v/>
      </c>
    </row>
    <row r="164" spans="1:9" x14ac:dyDescent="0.25">
      <c r="B164" s="11"/>
      <c r="C164" s="12"/>
      <c r="D164" s="13"/>
      <c r="E164" s="13"/>
      <c r="F164" s="14" t="str">
        <f>IF($A164="","",IFERROR((C164/B164),0))</f>
        <v/>
      </c>
      <c r="G164" s="14" t="str">
        <f>IF($A164="","",CEILING((F164/(1-D164)),0.25))</f>
        <v/>
      </c>
      <c r="H164" s="14" t="str">
        <f>IF($A164="","",ROUND(((G164*B164)*(1-E164)),0))</f>
        <v/>
      </c>
      <c r="I164" s="15" t="str">
        <f>IF($A164="","",IFERROR(((G164/F164)-1),0))</f>
        <v/>
      </c>
    </row>
    <row r="165" spans="1:9" x14ac:dyDescent="0.25">
      <c r="B165" s="11"/>
      <c r="C165" s="12"/>
      <c r="D165" s="13"/>
      <c r="E165" s="13"/>
      <c r="F165" s="14" t="str">
        <f>IF($A165="","",IFERROR((C165/B165),0))</f>
        <v/>
      </c>
      <c r="G165" s="14" t="str">
        <f>IF($A165="","",CEILING((F165/(1-D165)),0.25))</f>
        <v/>
      </c>
      <c r="H165" s="14" t="str">
        <f>IF($A165="","",ROUND(((G165*B165)*(1-E165)),0))</f>
        <v/>
      </c>
      <c r="I165" s="15" t="str">
        <f>IF($A165="","",IFERROR(((G165/F165)-1),0))</f>
        <v/>
      </c>
    </row>
    <row r="166" spans="1:9" x14ac:dyDescent="0.25">
      <c r="B166" s="11"/>
      <c r="C166" s="12"/>
      <c r="D166" s="13"/>
      <c r="E166" s="13"/>
      <c r="F166" s="14" t="str">
        <f>IF($A166="","",IFERROR((C166/B166),0))</f>
        <v/>
      </c>
      <c r="G166" s="14" t="str">
        <f>IF($A166="","",CEILING((F166/(1-D166)),0.25))</f>
        <v/>
      </c>
      <c r="H166" s="14" t="str">
        <f>IF($A166="","",ROUND(((G166*B166)*(1-E166)),0))</f>
        <v/>
      </c>
      <c r="I166" s="15" t="str">
        <f>IF($A166="","",IFERROR(((G166/F166)-1),0))</f>
        <v/>
      </c>
    </row>
    <row r="167" spans="1:9" x14ac:dyDescent="0.25">
      <c r="B167" s="11"/>
      <c r="C167" s="12"/>
      <c r="D167" s="13"/>
      <c r="E167" s="13"/>
      <c r="F167" s="14" t="str">
        <f>IF($A167="","",IFERROR((C167/B167),0))</f>
        <v/>
      </c>
      <c r="G167" s="14" t="str">
        <f>IF($A167="","",CEILING((F167/(1-D167)),0.25))</f>
        <v/>
      </c>
      <c r="H167" s="14" t="str">
        <f>IF($A167="","",ROUND(((G167*B167)*(1-E167)),0))</f>
        <v/>
      </c>
      <c r="I167" s="15" t="str">
        <f>IF($A167="","",IFERROR(((G167/F167)-1),0))</f>
        <v/>
      </c>
    </row>
    <row r="168" spans="1:9" x14ac:dyDescent="0.25">
      <c r="B168" s="11"/>
      <c r="C168" s="12"/>
      <c r="D168" s="13"/>
      <c r="E168" s="13"/>
      <c r="F168" s="14" t="str">
        <f>IF($A168="","",IFERROR((C168/B168),0))</f>
        <v/>
      </c>
      <c r="G168" s="14" t="str">
        <f>IF($A168="","",CEILING((F168/(1-D168)),0.25))</f>
        <v/>
      </c>
      <c r="H168" s="14" t="str">
        <f>IF($A168="","",ROUND(((G168*B168)*(1-E168)),0))</f>
        <v/>
      </c>
      <c r="I168" s="15" t="str">
        <f>IF($A168="","",IFERROR(((G168/F168)-1),0))</f>
        <v/>
      </c>
    </row>
    <row r="169" spans="1:9" x14ac:dyDescent="0.25">
      <c r="B169" s="11"/>
      <c r="C169" s="12"/>
      <c r="D169" s="13"/>
      <c r="E169" s="13"/>
      <c r="F169" s="14" t="str">
        <f>IF($A169="","",IFERROR((C169/B169),0))</f>
        <v/>
      </c>
      <c r="G169" s="14" t="str">
        <f>IF($A169="","",CEILING((F169/(1-D169)),0.25))</f>
        <v/>
      </c>
      <c r="H169" s="14" t="str">
        <f>IF($A169="","",ROUND(((G169*B169)*(1-E169)),0))</f>
        <v/>
      </c>
      <c r="I169" s="15" t="str">
        <f>IF($A169="","",IFERROR(((G169/F169)-1),0))</f>
        <v/>
      </c>
    </row>
    <row r="170" spans="1:9" x14ac:dyDescent="0.25">
      <c r="B170" s="11"/>
      <c r="C170" s="12"/>
      <c r="D170" s="13"/>
      <c r="E170" s="13"/>
      <c r="F170" s="14" t="str">
        <f>IF($A170="","",IFERROR((C170/B170),0))</f>
        <v/>
      </c>
      <c r="G170" s="14" t="str">
        <f>IF($A170="","",CEILING((F170/(1-D170)),0.25))</f>
        <v/>
      </c>
      <c r="H170" s="14" t="str">
        <f>IF($A170="","",ROUND(((G170*B170)*(1-E170)),0))</f>
        <v/>
      </c>
      <c r="I170" s="15" t="str">
        <f>IF($A170="","",IFERROR(((G170/F170)-1),0))</f>
        <v/>
      </c>
    </row>
    <row r="171" spans="1:9" x14ac:dyDescent="0.25">
      <c r="B171" s="11"/>
      <c r="C171" s="12"/>
      <c r="D171" s="13"/>
      <c r="E171" s="13"/>
      <c r="F171" s="14" t="str">
        <f>IF($A171="","",IFERROR((C171/B171),0))</f>
        <v/>
      </c>
      <c r="G171" s="14" t="str">
        <f>IF($A171="","",CEILING((F171/(1-D171)),0.25))</f>
        <v/>
      </c>
      <c r="H171" s="14" t="str">
        <f>IF($A171="","",ROUND(((G171*B171)*(1-E171)),0))</f>
        <v/>
      </c>
      <c r="I171" s="15" t="str">
        <f>IF($A171="","",IFERROR(((G171/F171)-1),0))</f>
        <v/>
      </c>
    </row>
    <row r="172" spans="1:9" x14ac:dyDescent="0.25">
      <c r="B172" s="11"/>
      <c r="C172" s="12"/>
      <c r="D172" s="13"/>
      <c r="E172" s="13"/>
      <c r="F172" s="14" t="str">
        <f>IF($A172="","",IFERROR((C172/B172),0))</f>
        <v/>
      </c>
      <c r="G172" s="14" t="str">
        <f>IF($A172="","",CEILING((F172/(1-D172)),0.25))</f>
        <v/>
      </c>
      <c r="H172" s="14" t="str">
        <f>IF($A172="","",ROUND(((G172*B172)*(1-E172)),0))</f>
        <v/>
      </c>
      <c r="I172" s="15" t="str">
        <f>IF($A172="","",IFERROR(((G172/F172)-1),0))</f>
        <v/>
      </c>
    </row>
    <row r="173" spans="1:9" x14ac:dyDescent="0.25">
      <c r="B173" s="11"/>
      <c r="C173" s="12"/>
      <c r="D173" s="13"/>
      <c r="E173" s="13"/>
      <c r="F173" s="14" t="str">
        <f>IF($A173="","",IFERROR((C173/B173),0))</f>
        <v/>
      </c>
      <c r="G173" s="14" t="str">
        <f>IF($A173="","",CEILING((F173/(1-D173)),0.25))</f>
        <v/>
      </c>
      <c r="H173" s="14" t="str">
        <f>IF($A173="","",ROUND(((G173*B173)*(1-E173)),0))</f>
        <v/>
      </c>
      <c r="I173" s="15" t="str">
        <f>IF($A173="","",IFERROR(((G173/F173)-1),0))</f>
        <v/>
      </c>
    </row>
    <row r="174" spans="1:9" x14ac:dyDescent="0.25">
      <c r="B174" s="11"/>
      <c r="C174" s="12"/>
      <c r="D174" s="13"/>
      <c r="E174" s="13"/>
      <c r="F174" s="14" t="str">
        <f>IF($A174="","",IFERROR((C174/B174),0))</f>
        <v/>
      </c>
      <c r="G174" s="14" t="str">
        <f>IF($A174="","",CEILING((F174/(1-D174)),0.25))</f>
        <v/>
      </c>
      <c r="H174" s="14" t="str">
        <f>IF($A174="","",ROUND(((G174*B174)*(1-E174)),0))</f>
        <v/>
      </c>
      <c r="I174" s="15" t="str">
        <f>IF($A174="","",IFERROR(((G174/F174)-1),0))</f>
        <v/>
      </c>
    </row>
    <row r="175" spans="1:9" x14ac:dyDescent="0.25">
      <c r="B175" s="11"/>
      <c r="C175" s="12"/>
      <c r="D175" s="13"/>
      <c r="E175" s="13"/>
      <c r="F175" s="14" t="str">
        <f>IF($A175="","",IFERROR((C175/B175),0))</f>
        <v/>
      </c>
      <c r="G175" s="14" t="str">
        <f>IF($A175="","",CEILING((F175/(1-D175)),0.25))</f>
        <v/>
      </c>
      <c r="H175" s="14" t="str">
        <f>IF($A175="","",ROUND(((G175*B175)*(1-E175)),0))</f>
        <v/>
      </c>
      <c r="I175" s="15" t="str">
        <f>IF($A175="","",IFERROR(((G175/F175)-1),0))</f>
        <v/>
      </c>
    </row>
    <row r="176" spans="1:9" x14ac:dyDescent="0.25">
      <c r="B176" s="11"/>
      <c r="C176" s="12"/>
      <c r="D176" s="13"/>
      <c r="E176" s="13"/>
      <c r="F176" s="14" t="str">
        <f>IF($A176="","",IFERROR((C176/B176),0))</f>
        <v/>
      </c>
      <c r="G176" s="14" t="str">
        <f>IF($A176="","",CEILING((F176/(1-D176)),0.25))</f>
        <v/>
      </c>
      <c r="H176" s="14" t="str">
        <f>IF($A176="","",ROUND(((G176*B176)*(1-E176)),0))</f>
        <v/>
      </c>
      <c r="I176" s="15" t="str">
        <f>IF($A176="","",IFERROR(((G176/F176)-1),0))</f>
        <v/>
      </c>
    </row>
    <row r="177" spans="1:9" x14ac:dyDescent="0.25">
      <c r="B177" s="11"/>
      <c r="C177" s="12"/>
      <c r="D177" s="13"/>
      <c r="E177" s="13"/>
      <c r="F177" s="14" t="str">
        <f>IF($A177="","",IFERROR((C177/B177),0))</f>
        <v/>
      </c>
      <c r="G177" s="14" t="str">
        <f>IF($A177="","",CEILING((F177/(1-D177)),0.25))</f>
        <v/>
      </c>
      <c r="H177" s="14" t="str">
        <f>IF($A177="","",ROUND(((G177*B177)*(1-E177)),0))</f>
        <v/>
      </c>
      <c r="I177" s="15" t="str">
        <f>IF($A177="","",IFERROR(((G177/F177)-1),0))</f>
        <v/>
      </c>
    </row>
    <row r="178" spans="1:9" x14ac:dyDescent="0.25">
      <c r="B178" s="11"/>
      <c r="C178" s="12"/>
      <c r="D178" s="13"/>
      <c r="E178" s="13"/>
      <c r="F178" s="14" t="str">
        <f>IF($A178="","",IFERROR((C178/B178),0))</f>
        <v/>
      </c>
      <c r="G178" s="14" t="str">
        <f>IF($A178="","",CEILING((F178/(1-D178)),0.25))</f>
        <v/>
      </c>
      <c r="H178" s="14" t="str">
        <f>IF($A178="","",ROUND(((G178*B178)*(1-E178)),0))</f>
        <v/>
      </c>
      <c r="I178" s="15" t="str">
        <f>IF($A178="","",IFERROR(((G178/F178)-1),0))</f>
        <v/>
      </c>
    </row>
    <row r="179" spans="1:9" x14ac:dyDescent="0.25">
      <c r="B179" s="11"/>
      <c r="C179" s="12"/>
      <c r="D179" s="13"/>
      <c r="E179" s="13"/>
      <c r="F179" s="14" t="str">
        <f>IF($A179="","",IFERROR((C179/B179),0))</f>
        <v/>
      </c>
      <c r="G179" s="14" t="str">
        <f>IF($A179="","",CEILING((F179/(1-D179)),0.25))</f>
        <v/>
      </c>
      <c r="H179" s="14" t="str">
        <f>IF($A179="","",ROUND(((G179*B179)*(1-E179)),0))</f>
        <v/>
      </c>
      <c r="I179" s="15" t="str">
        <f>IF($A179="","",IFERROR(((G179/F179)-1),0))</f>
        <v/>
      </c>
    </row>
    <row r="180" spans="1:9" x14ac:dyDescent="0.25">
      <c r="B180" s="11"/>
      <c r="C180" s="12"/>
      <c r="D180" s="13"/>
      <c r="E180" s="13"/>
      <c r="F180" s="14" t="str">
        <f>IF($A180="","",IFERROR((C180/B180),0))</f>
        <v/>
      </c>
      <c r="G180" s="14" t="str">
        <f>IF($A180="","",CEILING((F180/(1-D180)),0.25))</f>
        <v/>
      </c>
      <c r="H180" s="14" t="str">
        <f>IF($A180="","",ROUND(((G180*B180)*(1-E180)),0))</f>
        <v/>
      </c>
      <c r="I180" s="15" t="str">
        <f>IF($A180="","",IFERROR(((G180/F180)-1),0))</f>
        <v/>
      </c>
    </row>
    <row r="181" spans="1:9" x14ac:dyDescent="0.25">
      <c r="B181" s="11"/>
      <c r="C181" s="12"/>
      <c r="D181" s="13"/>
      <c r="E181" s="13"/>
      <c r="F181" s="14" t="str">
        <f>IF($A181="","",IFERROR((C181/B181),0))</f>
        <v/>
      </c>
      <c r="G181" s="14" t="str">
        <f>IF($A181="","",CEILING((F181/(1-D181)),0.25))</f>
        <v/>
      </c>
      <c r="H181" s="14" t="str">
        <f>IF($A181="","",ROUND(((G181*B181)*(1-E181)),0))</f>
        <v/>
      </c>
      <c r="I181" s="15" t="str">
        <f>IF($A181="","",IFERROR(((G181/F181)-1),0))</f>
        <v/>
      </c>
    </row>
    <row r="182" spans="1:9" x14ac:dyDescent="0.25">
      <c r="B182" s="11"/>
      <c r="C182" s="12"/>
      <c r="D182" s="13"/>
      <c r="E182" s="13"/>
      <c r="F182" s="14" t="str">
        <f>IF($A182="","",IFERROR((C182/B182),0))</f>
        <v/>
      </c>
      <c r="G182" s="14" t="str">
        <f>IF($A182="","",CEILING((F182/(1-D182)),0.25))</f>
        <v/>
      </c>
      <c r="H182" s="14" t="str">
        <f>IF($A182="","",ROUND(((G182*B182)*(1-E182)),0))</f>
        <v/>
      </c>
      <c r="I182" s="15" t="str">
        <f>IF($A182="","",IFERROR(((G182/F182)-1),0))</f>
        <v/>
      </c>
    </row>
    <row r="183" spans="1:9" x14ac:dyDescent="0.25">
      <c r="B183" s="11"/>
      <c r="C183" s="12"/>
      <c r="D183" s="13"/>
      <c r="E183" s="13"/>
      <c r="F183" s="14" t="str">
        <f>IF($A183="","",IFERROR((C183/B183),0))</f>
        <v/>
      </c>
      <c r="G183" s="14" t="str">
        <f>IF($A183="","",CEILING((F183/(1-D183)),0.25))</f>
        <v/>
      </c>
      <c r="H183" s="14" t="str">
        <f>IF($A183="","",ROUND(((G183*B183)*(1-E183)),0))</f>
        <v/>
      </c>
      <c r="I183" s="15" t="str">
        <f>IF($A183="","",IFERROR(((G183/F183)-1),0))</f>
        <v/>
      </c>
    </row>
    <row r="184" spans="1:9" x14ac:dyDescent="0.25">
      <c r="B184" s="11"/>
      <c r="C184" s="12"/>
      <c r="D184" s="13"/>
      <c r="E184" s="13"/>
      <c r="F184" s="14" t="str">
        <f>IF($A184="","",IFERROR((C184/B184),0))</f>
        <v/>
      </c>
      <c r="G184" s="14" t="str">
        <f>IF($A184="","",CEILING((F184/(1-D184)),0.25))</f>
        <v/>
      </c>
      <c r="H184" s="14" t="str">
        <f>IF($A184="","",ROUND(((G184*B184)*(1-E184)),0))</f>
        <v/>
      </c>
      <c r="I184" s="15" t="str">
        <f>IF($A184="","",IFERROR(((G184/F184)-1),0))</f>
        <v/>
      </c>
    </row>
    <row r="185" spans="1:9" x14ac:dyDescent="0.25">
      <c r="B185" s="11"/>
      <c r="C185" s="12"/>
      <c r="D185" s="13"/>
      <c r="E185" s="13"/>
      <c r="F185" s="14" t="str">
        <f>IF($A185="","",IFERROR((C185/B185),0))</f>
        <v/>
      </c>
      <c r="G185" s="14" t="str">
        <f>IF($A185="","",CEILING((F185/(1-D185)),0.25))</f>
        <v/>
      </c>
      <c r="H185" s="14" t="str">
        <f>IF($A185="","",ROUND(((G185*B185)*(1-E185)),0))</f>
        <v/>
      </c>
      <c r="I185" s="15" t="str">
        <f>IF($A185="","",IFERROR(((G185/F185)-1),0))</f>
        <v/>
      </c>
    </row>
    <row r="186" spans="1:9" x14ac:dyDescent="0.25">
      <c r="B186" s="11"/>
      <c r="C186" s="12"/>
      <c r="D186" s="13"/>
      <c r="E186" s="13"/>
      <c r="F186" s="14" t="str">
        <f>IF($A186="","",IFERROR((C186/B186),0))</f>
        <v/>
      </c>
      <c r="G186" s="14" t="str">
        <f>IF($A186="","",CEILING((F186/(1-D186)),0.25))</f>
        <v/>
      </c>
      <c r="H186" s="14" t="str">
        <f>IF($A186="","",ROUND(((G186*B186)*(1-E186)),0))</f>
        <v/>
      </c>
      <c r="I186" s="15" t="str">
        <f>IF($A186="","",IFERROR(((G186/F186)-1),0))</f>
        <v/>
      </c>
    </row>
    <row r="187" spans="1:9" x14ac:dyDescent="0.25">
      <c r="B187" s="11"/>
      <c r="C187" s="12"/>
      <c r="D187" s="13"/>
      <c r="E187" s="13"/>
      <c r="F187" s="14" t="str">
        <f>IF($A187="","",IFERROR((C187/B187),0))</f>
        <v/>
      </c>
      <c r="G187" s="14" t="str">
        <f>IF($A187="","",CEILING((F187/(1-D187)),0.25))</f>
        <v/>
      </c>
      <c r="H187" s="14" t="str">
        <f>IF($A187="","",ROUND(((G187*B187)*(1-E187)),0))</f>
        <v/>
      </c>
      <c r="I187" s="15" t="str">
        <f>IF($A187="","",IFERROR(((G187/F187)-1),0))</f>
        <v/>
      </c>
    </row>
    <row r="188" spans="1:9" x14ac:dyDescent="0.25">
      <c r="B188" s="11"/>
      <c r="C188" s="12"/>
      <c r="D188" s="13"/>
      <c r="E188" s="13"/>
      <c r="F188" s="14" t="str">
        <f>IF($A188="","",IFERROR((C188/B188),0))</f>
        <v/>
      </c>
      <c r="G188" s="14" t="str">
        <f>IF($A188="","",CEILING((F188/(1-D188)),0.25))</f>
        <v/>
      </c>
      <c r="H188" s="14" t="str">
        <f>IF($A188="","",ROUND(((G188*B188)*(1-E188)),0))</f>
        <v/>
      </c>
      <c r="I188" s="15" t="str">
        <f>IF($A188="","",IFERROR(((G188/F188)-1),0))</f>
        <v/>
      </c>
    </row>
    <row r="189" spans="1:9" x14ac:dyDescent="0.25">
      <c r="B189" s="11"/>
      <c r="C189" s="12"/>
      <c r="D189" s="13"/>
      <c r="E189" s="13"/>
      <c r="F189" s="14" t="str">
        <f>IF($A189="","",IFERROR((C189/B189),0))</f>
        <v/>
      </c>
      <c r="G189" s="14" t="str">
        <f>IF($A189="","",CEILING((F189/(1-D189)),0.25))</f>
        <v/>
      </c>
      <c r="H189" s="14" t="str">
        <f>IF($A189="","",ROUND(((G189*B189)*(1-E189)),0))</f>
        <v/>
      </c>
      <c r="I189" s="15" t="str">
        <f>IF($A189="","",IFERROR(((G189/F189)-1),0))</f>
        <v/>
      </c>
    </row>
    <row r="190" spans="1:9" x14ac:dyDescent="0.25">
      <c r="B190" s="11"/>
      <c r="C190" s="12"/>
      <c r="D190" s="13"/>
      <c r="E190" s="13"/>
      <c r="F190" s="14" t="str">
        <f>IF($A190="","",IFERROR((C190/B190),0))</f>
        <v/>
      </c>
      <c r="G190" s="14" t="str">
        <f>IF($A190="","",CEILING((F190/(1-D190)),0.25))</f>
        <v/>
      </c>
      <c r="H190" s="14" t="str">
        <f>IF($A190="","",ROUND(((G190*B190)*(1-E190)),0))</f>
        <v/>
      </c>
      <c r="I190" s="15" t="str">
        <f>IF($A190="","",IFERROR(((G190/F190)-1),0))</f>
        <v/>
      </c>
    </row>
    <row r="191" spans="1:9" x14ac:dyDescent="0.25">
      <c r="B191" s="11"/>
      <c r="C191" s="12"/>
      <c r="D191" s="13"/>
      <c r="E191" s="13"/>
      <c r="F191" s="14" t="str">
        <f>IF($A191="","",IFERROR((C191/B191),0))</f>
        <v/>
      </c>
      <c r="G191" s="14" t="str">
        <f>IF($A191="","",CEILING((F191/(1-D191)),0.25))</f>
        <v/>
      </c>
      <c r="H191" s="14" t="str">
        <f>IF($A191="","",ROUND(((G191*B191)*(1-E191)),0))</f>
        <v/>
      </c>
      <c r="I191" s="15" t="str">
        <f>IF($A191="","",IFERROR(((G191/F191)-1),0))</f>
        <v/>
      </c>
    </row>
    <row r="192" spans="1:9" x14ac:dyDescent="0.25">
      <c r="B192" s="11"/>
      <c r="C192" s="12"/>
      <c r="D192" s="13"/>
      <c r="E192" s="13"/>
      <c r="F192" s="14" t="str">
        <f>IF($A192="","",IFERROR((C192/B192),0))</f>
        <v/>
      </c>
      <c r="G192" s="14" t="str">
        <f>IF($A192="","",CEILING((F192/(1-D192)),0.25))</f>
        <v/>
      </c>
      <c r="H192" s="14" t="str">
        <f>IF($A192="","",ROUND(((G192*B192)*(1-E192)),0))</f>
        <v/>
      </c>
      <c r="I192" s="15" t="str">
        <f>IF($A192="","",IFERROR(((G192/F192)-1),0))</f>
        <v/>
      </c>
    </row>
    <row r="193" spans="1:9" x14ac:dyDescent="0.25">
      <c r="B193" s="11"/>
      <c r="C193" s="12"/>
      <c r="D193" s="13"/>
      <c r="E193" s="13"/>
      <c r="F193" s="14" t="str">
        <f>IF($A193="","",IFERROR((C193/B193),0))</f>
        <v/>
      </c>
      <c r="G193" s="14" t="str">
        <f>IF($A193="","",CEILING((F193/(1-D193)),0.25))</f>
        <v/>
      </c>
      <c r="H193" s="14" t="str">
        <f>IF($A193="","",ROUND(((G193*B193)*(1-E193)),0))</f>
        <v/>
      </c>
      <c r="I193" s="15" t="str">
        <f>IF($A193="","",IFERROR(((G193/F193)-1),0))</f>
        <v/>
      </c>
    </row>
    <row r="194" spans="1:9" x14ac:dyDescent="0.25">
      <c r="B194" s="11"/>
      <c r="C194" s="12"/>
      <c r="D194" s="13"/>
      <c r="E194" s="13"/>
      <c r="F194" s="14" t="str">
        <f>IF($A194="","",IFERROR((C194/B194),0))</f>
        <v/>
      </c>
      <c r="G194" s="14" t="str">
        <f>IF($A194="","",CEILING((F194/(1-D194)),0.25))</f>
        <v/>
      </c>
      <c r="H194" s="14" t="str">
        <f>IF($A194="","",ROUND(((G194*B194)*(1-E194)),0))</f>
        <v/>
      </c>
      <c r="I194" s="15" t="str">
        <f>IF($A194="","",IFERROR(((G194/F194)-1),0))</f>
        <v/>
      </c>
    </row>
    <row r="195" spans="1:9" x14ac:dyDescent="0.25">
      <c r="B195" s="11"/>
      <c r="C195" s="12"/>
      <c r="D195" s="13"/>
      <c r="E195" s="13"/>
      <c r="F195" s="14" t="str">
        <f>IF($A195="","",IFERROR((C195/B195),0))</f>
        <v/>
      </c>
      <c r="G195" s="14" t="str">
        <f>IF($A195="","",CEILING((F195/(1-D195)),0.25))</f>
        <v/>
      </c>
      <c r="H195" s="14" t="str">
        <f>IF($A195="","",ROUND(((G195*B195)*(1-E195)),0))</f>
        <v/>
      </c>
      <c r="I195" s="15" t="str">
        <f>IF($A195="","",IFERROR(((G195/F195)-1),0))</f>
        <v/>
      </c>
    </row>
    <row r="196" spans="1:9" x14ac:dyDescent="0.25">
      <c r="B196" s="11"/>
      <c r="C196" s="12"/>
      <c r="D196" s="13"/>
      <c r="E196" s="13"/>
      <c r="F196" s="14" t="str">
        <f>IF($A196="","",IFERROR((C196/B196),0))</f>
        <v/>
      </c>
      <c r="G196" s="14" t="str">
        <f>IF($A196="","",CEILING((F196/(1-D196)),0.25))</f>
        <v/>
      </c>
      <c r="H196" s="14" t="str">
        <f>IF($A196="","",ROUND(((G196*B196)*(1-E196)),0))</f>
        <v/>
      </c>
      <c r="I196" s="15" t="str">
        <f>IF($A196="","",IFERROR(((G196/F196)-1),0))</f>
        <v/>
      </c>
    </row>
    <row r="197" spans="1:9" x14ac:dyDescent="0.25">
      <c r="B197" s="11"/>
      <c r="C197" s="12"/>
      <c r="D197" s="13"/>
      <c r="E197" s="13"/>
      <c r="F197" s="14" t="str">
        <f>IF($A197="","",IFERROR((C197/B197),0))</f>
        <v/>
      </c>
      <c r="G197" s="14" t="str">
        <f>IF($A197="","",CEILING((F197/(1-D197)),0.25))</f>
        <v/>
      </c>
      <c r="H197" s="14" t="str">
        <f>IF($A197="","",ROUND(((G197*B197)*(1-E197)),0))</f>
        <v/>
      </c>
      <c r="I197" s="15" t="str">
        <f>IF($A197="","",IFERROR(((G197/F197)-1),0))</f>
        <v/>
      </c>
    </row>
    <row r="198" spans="1:9" x14ac:dyDescent="0.25">
      <c r="B198" s="11"/>
      <c r="C198" s="12"/>
      <c r="D198" s="13"/>
      <c r="E198" s="13"/>
      <c r="F198" s="14" t="str">
        <f>IF($A198="","",IFERROR((C198/B198),0))</f>
        <v/>
      </c>
      <c r="G198" s="14" t="str">
        <f>IF($A198="","",CEILING((F198/(1-D198)),0.25))</f>
        <v/>
      </c>
      <c r="H198" s="14" t="str">
        <f>IF($A198="","",ROUND(((G198*B198)*(1-E198)),0))</f>
        <v/>
      </c>
      <c r="I198" s="15" t="str">
        <f>IF($A198="","",IFERROR(((G198/F198)-1),0))</f>
        <v/>
      </c>
    </row>
    <row r="199" spans="1:9" x14ac:dyDescent="0.25">
      <c r="B199" s="11"/>
      <c r="C199" s="12"/>
      <c r="D199" s="13"/>
      <c r="E199" s="13"/>
      <c r="F199" s="14" t="str">
        <f>IF($A199="","",IFERROR((C199/B199),0))</f>
        <v/>
      </c>
      <c r="G199" s="14" t="str">
        <f>IF($A199="","",CEILING((F199/(1-D199)),0.25))</f>
        <v/>
      </c>
      <c r="H199" s="14" t="str">
        <f>IF($A199="","",ROUND(((G199*B199)*(1-E199)),0))</f>
        <v/>
      </c>
      <c r="I199" s="15" t="str">
        <f>IF($A199="","",IFERROR(((G199/F199)-1),0))</f>
        <v/>
      </c>
    </row>
    <row r="200" spans="1:9" x14ac:dyDescent="0.25">
      <c r="B200" s="11"/>
      <c r="C200" s="12"/>
      <c r="D200" s="13"/>
      <c r="E200" s="13"/>
      <c r="F200" s="14" t="str">
        <f>IF($A200="","",IFERROR((C200/B200),0))</f>
        <v/>
      </c>
      <c r="G200" s="14" t="str">
        <f>IF($A200="","",CEILING((F200/(1-D200)),0.25))</f>
        <v/>
      </c>
      <c r="H200" s="14" t="str">
        <f>IF($A200="","",ROUND(((G200*B200)*(1-E200)),0))</f>
        <v/>
      </c>
      <c r="I200" s="15" t="str">
        <f>IF($A200="","",IFERROR(((G200/F200)-1),0))</f>
        <v/>
      </c>
    </row>
    <row r="201" spans="1:9" x14ac:dyDescent="0.25">
      <c r="B201" s="11"/>
      <c r="C201" s="12"/>
      <c r="D201" s="13"/>
      <c r="E201" s="13"/>
      <c r="F201" s="14" t="str">
        <f>IF($A201="","",IFERROR((C201/B201),0))</f>
        <v/>
      </c>
      <c r="G201" s="14" t="str">
        <f>IF($A201="","",CEILING((F201/(1-D201)),0.25))</f>
        <v/>
      </c>
      <c r="H201" s="14" t="str">
        <f>IF($A201="","",ROUND(((G201*B201)*(1-E201)),0))</f>
        <v/>
      </c>
      <c r="I201" s="15" t="str">
        <f>IF($A201="","",IFERROR(((G201/F201)-1),0))</f>
        <v/>
      </c>
    </row>
  </sheetData>
  <autoFilter ref="A1:I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