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<sst xmlns="http://schemas.openxmlformats.org/spreadsheetml/2006/main" count="52" uniqueCount="49">
  <si>
    <t>Chimney Sweep Job Tracker</t>
  </si>
  <si>
    <t>A free job tracker for chimney sweeps: log sweeps and inspections with prices, payments, and repeat-customer flags in Sheets or Excel.</t>
  </si>
  <si>
    <t>Quick start</t>
  </si>
  <si>
    <t>Open the Jobs tab and replace the sample rows with your own — one row per entry. Formulas fill in automatically for new rows.</t>
  </si>
  <si>
    <t>NFPA 211 calls for an annual chimney inspection; Next sweep due turns red when a customer is overdue: send a reminder.</t>
  </si>
  <si>
    <t>Repeat customers are your easiest bookings each fall.</t>
  </si>
  <si>
    <t>Mark Payment as "Paid" when money arrives; the Summary tab splits price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</si>
  <si>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</si>
  <si>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</si>
  <si>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</si>
  <si>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</si>
  <si>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</si>
  <si>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</si>
  <si>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</si>
  <si>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</si>
  <si>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Customer</t>
  </si>
  <si>
    <t>Address</t>
  </si>
  <si>
    <t>Service</t>
  </si>
  <si>
    <t>Price</t>
  </si>
  <si>
    <t>Payment</t>
  </si>
  <si>
    <t>Next sweep due</t>
  </si>
  <si>
    <t>Visits by customer</t>
  </si>
  <si>
    <t>Holt</t>
  </si>
  <si>
    <t>31 Ivy Ln</t>
  </si>
  <si>
    <t>Sweep</t>
  </si>
  <si>
    <t>Paid</t>
  </si>
  <si>
    <t>Ramos</t>
  </si>
  <si>
    <t>44 Ivy Ln</t>
  </si>
  <si>
    <t>Level 2 inspection</t>
  </si>
  <si>
    <t>Sato</t>
  </si>
  <si>
    <t>7 Hilltop Ct</t>
  </si>
  <si>
    <t>Cap install</t>
  </si>
  <si>
    <t>Invoiced</t>
  </si>
  <si>
    <t>Kline</t>
  </si>
  <si>
    <t>18 Elm St</t>
  </si>
  <si>
    <t>Parker</t>
  </si>
  <si>
    <t>6 Ridge Way</t>
  </si>
  <si>
    <t>Crown repair</t>
  </si>
  <si>
    <t>Unpaid</t>
  </si>
  <si>
    <t>Item</t>
  </si>
  <si>
    <t>Value</t>
  </si>
  <si>
    <t>Notes</t>
  </si>
  <si>
    <t>Overview</t>
  </si>
  <si>
    <t>Entries</t>
  </si>
  <si>
    <t>Overdue (next sweep due)</t>
  </si>
  <si>
    <t>Totals</t>
  </si>
  <si>
    <t>Total price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</si>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</sst>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14" customWidth="1"/>
    <col min="6" max="6" width="16" customWidth="1"/>
    <col min="7" max="7" width="17" customWidth="1"/>
    <col min="8" max="8" width="21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s="11">
        <v>45928</v>
      </c>
      <c r="B2" t="s">
        <v>22</v>
      </c>
      <c r="C2" t="s">
        <v>23</v>
      </c>
      <c r="D2" t="s">
        <v>24</v>
      </c>
      <c r="E2" s="12">
        <v>189</v>
      </c>
      <c r="F2" t="s">
        <v>25</v>
      </c>
      <c r="G2" s="11">
        <v>46293</v>
      </c>
      <c r="H2" s="13">
        <f>IF($A2="","",COUNTIF('Jobs'!$B$2:$B$201,B2))</f>
        <v>1</v>
      </c>
    </row>
    <row r="3" spans="1:8" x14ac:dyDescent="0.25">
      <c r="A3" s="11">
        <v>46288</v>
      </c>
      <c r="B3" t="s">
        <v>26</v>
      </c>
      <c r="C3" t="s">
        <v>27</v>
      </c>
      <c r="D3" t="s">
        <v>28</v>
      </c>
      <c r="E3" s="12">
        <v>375</v>
      </c>
      <c r="F3" t="s">
        <v>25</v>
      </c>
      <c r="G3" s="11">
        <v>46643</v>
      </c>
      <c r="H3" s="13">
        <f>IF($A3="","",COUNTIF('Jobs'!$B$2:$B$201,B3))</f>
        <v>1</v>
      </c>
    </row>
    <row r="4" spans="1:8" x14ac:dyDescent="0.25">
      <c r="A4" s="11">
        <v>46296</v>
      </c>
      <c r="B4" t="s">
        <v>29</v>
      </c>
      <c r="C4" t="s">
        <v>30</v>
      </c>
      <c r="D4" t="s">
        <v>31</v>
      </c>
      <c r="E4" s="12">
        <v>295</v>
      </c>
      <c r="F4" t="s">
        <v>32</v>
      </c>
      <c r="G4" s="11">
        <v>46673</v>
      </c>
      <c r="H4" s="13">
        <f>IF($A4="","",COUNTIF('Jobs'!$B$2:$B$201,B4))</f>
        <v>1</v>
      </c>
    </row>
    <row r="5" spans="1:8" x14ac:dyDescent="0.25">
      <c r="A5" s="11">
        <v>46303</v>
      </c>
      <c r="B5" t="s">
        <v>33</v>
      </c>
      <c r="C5" t="s">
        <v>34</v>
      </c>
      <c r="D5" t="s">
        <v>24</v>
      </c>
      <c r="E5" s="12">
        <v>189</v>
      </c>
      <c r="F5" t="s">
        <v>25</v>
      </c>
      <c r="G5" s="11">
        <v>46673</v>
      </c>
      <c r="H5" s="13">
        <f>IF($A5="","",COUNTIF('Jobs'!$B$2:$B$201,B5))</f>
        <v>1</v>
      </c>
    </row>
    <row r="6" spans="1:8" x14ac:dyDescent="0.25">
      <c r="A6" s="11">
        <v>46306</v>
      </c>
      <c r="B6" t="s">
        <v>35</v>
      </c>
      <c r="C6" t="s">
        <v>36</v>
      </c>
      <c r="D6" t="s">
        <v>37</v>
      </c>
      <c r="E6" s="12">
        <v>850</v>
      </c>
      <c r="F6" t="s">
        <v>38</v>
      </c>
      <c r="G6" s="11">
        <v>46673</v>
      </c>
      <c r="H6" s="13">
        <f>IF($A6="","",COUNTIF('Jobs'!$B$2:$B$201,B6))</f>
        <v>1</v>
      </c>
    </row>
    <row r="7" spans="1:8" x14ac:dyDescent="0.25">
      <c r="A7" s="11"/>
      <c r="E7" s="12"/>
      <c r="G7" s="11"/>
      <c r="H7" s="13" t="str">
        <f>IF($A7="","",COUNTIF('Jobs'!$B$2:$B$201,B7))</f>
        <v/>
      </c>
    </row>
    <row r="8" spans="1:8" x14ac:dyDescent="0.25">
      <c r="A8" s="11"/>
      <c r="E8" s="12"/>
      <c r="G8" s="11"/>
      <c r="H8" s="13" t="str">
        <f>IF($A8="","",COUNTIF('Jobs'!$B$2:$B$201,B8))</f>
        <v/>
      </c>
    </row>
    <row r="9" spans="1:8" x14ac:dyDescent="0.25">
      <c r="A9" s="11"/>
      <c r="E9" s="12"/>
      <c r="G9" s="11"/>
      <c r="H9" s="13" t="str">
        <f>IF($A9="","",COUNTIF('Jobs'!$B$2:$B$201,B9))</f>
        <v/>
      </c>
    </row>
    <row r="10" spans="1:8" x14ac:dyDescent="0.25">
      <c r="A10" s="11"/>
      <c r="E10" s="12"/>
      <c r="G10" s="11"/>
      <c r="H10" s="13" t="str">
        <f>IF($A10="","",COUNTIF('Jobs'!$B$2:$B$201,B10))</f>
        <v/>
      </c>
    </row>
    <row r="11" spans="1:8" x14ac:dyDescent="0.25">
      <c r="A11" s="11"/>
      <c r="E11" s="12"/>
      <c r="G11" s="11"/>
      <c r="H11" s="13" t="str">
        <f>IF($A11="","",COUNTIF('Jobs'!$B$2:$B$201,B11))</f>
        <v/>
      </c>
    </row>
    <row r="12" spans="1:8" x14ac:dyDescent="0.25">
      <c r="A12" s="11"/>
      <c r="E12" s="12"/>
      <c r="G12" s="11"/>
      <c r="H12" s="13" t="str">
        <f>IF($A12="","",COUNTIF('Jobs'!$B$2:$B$201,B12))</f>
        <v/>
      </c>
    </row>
    <row r="13" spans="1:8" x14ac:dyDescent="0.25">
      <c r="A13" s="11"/>
      <c r="E13" s="12"/>
      <c r="G13" s="11"/>
      <c r="H13" s="13" t="str">
        <f>IF($A13="","",COUNTIF('Jobs'!$B$2:$B$201,B13))</f>
        <v/>
      </c>
    </row>
    <row r="14" spans="1:8" x14ac:dyDescent="0.25">
      <c r="A14" s="11"/>
      <c r="E14" s="12"/>
      <c r="G14" s="11"/>
      <c r="H14" s="13" t="str">
        <f>IF($A14="","",COUNTIF('Jobs'!$B$2:$B$201,B14))</f>
        <v/>
      </c>
    </row>
    <row r="15" spans="1:8" x14ac:dyDescent="0.25">
      <c r="A15" s="11"/>
      <c r="E15" s="12"/>
      <c r="G15" s="11"/>
      <c r="H15" s="13" t="str">
        <f>IF($A15="","",COUNTIF('Jobs'!$B$2:$B$201,B15))</f>
        <v/>
      </c>
    </row>
    <row r="16" spans="1:8" x14ac:dyDescent="0.25">
      <c r="A16" s="11"/>
      <c r="E16" s="12"/>
      <c r="G16" s="11"/>
      <c r="H16" s="13" t="str">
        <f>IF($A16="","",COUNTIF('Jobs'!$B$2:$B$201,B16))</f>
        <v/>
      </c>
    </row>
    <row r="17" spans="1:8" x14ac:dyDescent="0.25">
      <c r="A17" s="11"/>
      <c r="E17" s="12"/>
      <c r="G17" s="11"/>
      <c r="H17" s="13" t="str">
        <f>IF($A17="","",COUNTIF('Jobs'!$B$2:$B$201,B17))</f>
        <v/>
      </c>
    </row>
    <row r="18" spans="1:8" x14ac:dyDescent="0.25">
      <c r="A18" s="11"/>
      <c r="E18" s="12"/>
      <c r="G18" s="11"/>
      <c r="H18" s="13" t="str">
        <f>IF($A18="","",COUNTIF('Jobs'!$B$2:$B$201,B18))</f>
        <v/>
      </c>
    </row>
    <row r="19" spans="1:8" x14ac:dyDescent="0.25">
      <c r="A19" s="11"/>
      <c r="E19" s="12"/>
      <c r="G19" s="11"/>
      <c r="H19" s="13" t="str">
        <f>IF($A19="","",COUNTIF('Jobs'!$B$2:$B$201,B19))</f>
        <v/>
      </c>
    </row>
    <row r="20" spans="1:8" x14ac:dyDescent="0.25">
      <c r="A20" s="11"/>
      <c r="E20" s="12"/>
      <c r="G20" s="11"/>
      <c r="H20" s="13" t="str">
        <f>IF($A20="","",COUNTIF('Jobs'!$B$2:$B$201,B20))</f>
        <v/>
      </c>
    </row>
    <row r="21" spans="1:8" x14ac:dyDescent="0.25">
      <c r="A21" s="11"/>
      <c r="E21" s="12"/>
      <c r="G21" s="11"/>
      <c r="H21" s="13" t="str">
        <f>IF($A21="","",COUNTIF('Jobs'!$B$2:$B$201,B21))</f>
        <v/>
      </c>
    </row>
    <row r="22" spans="1:8" x14ac:dyDescent="0.25">
      <c r="A22" s="11"/>
      <c r="E22" s="12"/>
      <c r="G22" s="11"/>
      <c r="H22" s="13" t="str">
        <f>IF($A22="","",COUNTIF('Jobs'!$B$2:$B$201,B22))</f>
        <v/>
      </c>
    </row>
    <row r="23" spans="1:8" x14ac:dyDescent="0.25">
      <c r="A23" s="11"/>
      <c r="E23" s="12"/>
      <c r="G23" s="11"/>
      <c r="H23" s="13" t="str">
        <f>IF($A23="","",COUNTIF('Jobs'!$B$2:$B$201,B23))</f>
        <v/>
      </c>
    </row>
    <row r="24" spans="1:8" x14ac:dyDescent="0.25">
      <c r="A24" s="11"/>
      <c r="E24" s="12"/>
      <c r="G24" s="11"/>
      <c r="H24" s="13" t="str">
        <f>IF($A24="","",COUNTIF('Jobs'!$B$2:$B$201,B24))</f>
        <v/>
      </c>
    </row>
    <row r="25" spans="1:8" x14ac:dyDescent="0.25">
      <c r="A25" s="11"/>
      <c r="E25" s="12"/>
      <c r="G25" s="11"/>
      <c r="H25" s="13" t="str">
        <f>IF($A25="","",COUNTIF('Jobs'!$B$2:$B$201,B25))</f>
        <v/>
      </c>
    </row>
    <row r="26" spans="1:8" x14ac:dyDescent="0.25">
      <c r="A26" s="11"/>
      <c r="E26" s="12"/>
      <c r="G26" s="11"/>
      <c r="H26" s="13" t="str">
        <f>IF($A26="","",COUNTIF('Jobs'!$B$2:$B$201,B26))</f>
        <v/>
      </c>
    </row>
    <row r="27" spans="1:8" x14ac:dyDescent="0.25">
      <c r="A27" s="11"/>
      <c r="E27" s="12"/>
      <c r="G27" s="11"/>
      <c r="H27" s="13" t="str">
        <f>IF($A27="","",COUNTIF('Jobs'!$B$2:$B$201,B27))</f>
        <v/>
      </c>
    </row>
    <row r="28" spans="1:8" x14ac:dyDescent="0.25">
      <c r="A28" s="11"/>
      <c r="E28" s="12"/>
      <c r="G28" s="11"/>
      <c r="H28" s="13" t="str">
        <f>IF($A28="","",COUNTIF('Jobs'!$B$2:$B$201,B28))</f>
        <v/>
      </c>
    </row>
    <row r="29" spans="1:8" x14ac:dyDescent="0.25">
      <c r="A29" s="11"/>
      <c r="E29" s="12"/>
      <c r="G29" s="11"/>
      <c r="H29" s="13" t="str">
        <f>IF($A29="","",COUNTIF('Jobs'!$B$2:$B$201,B29))</f>
        <v/>
      </c>
    </row>
    <row r="30" spans="1:8" x14ac:dyDescent="0.25">
      <c r="A30" s="11"/>
      <c r="E30" s="12"/>
      <c r="G30" s="11"/>
      <c r="H30" s="13" t="str">
        <f>IF($A30="","",COUNTIF('Jobs'!$B$2:$B$201,B30))</f>
        <v/>
      </c>
    </row>
    <row r="31" spans="1:8" x14ac:dyDescent="0.25">
      <c r="A31" s="11"/>
      <c r="E31" s="12"/>
      <c r="G31" s="11"/>
      <c r="H31" s="13" t="str">
        <f>IF($A31="","",COUNTIF('Jobs'!$B$2:$B$201,B31))</f>
        <v/>
      </c>
    </row>
    <row r="32" spans="1:8" x14ac:dyDescent="0.25">
      <c r="A32" s="11"/>
      <c r="E32" s="12"/>
      <c r="G32" s="11"/>
      <c r="H32" s="13" t="str">
        <f>IF($A32="","",COUNTIF('Jobs'!$B$2:$B$201,B32))</f>
        <v/>
      </c>
    </row>
    <row r="33" spans="1:8" x14ac:dyDescent="0.25">
      <c r="A33" s="11"/>
      <c r="E33" s="12"/>
      <c r="G33" s="11"/>
      <c r="H33" s="13" t="str">
        <f>IF($A33="","",COUNTIF('Jobs'!$B$2:$B$201,B33))</f>
        <v/>
      </c>
    </row>
    <row r="34" spans="1:8" x14ac:dyDescent="0.25">
      <c r="A34" s="11"/>
      <c r="E34" s="12"/>
      <c r="G34" s="11"/>
      <c r="H34" s="13" t="str">
        <f>IF($A34="","",COUNTIF('Jobs'!$B$2:$B$201,B34))</f>
        <v/>
      </c>
    </row>
    <row r="35" spans="1:8" x14ac:dyDescent="0.25">
      <c r="A35" s="11"/>
      <c r="E35" s="12"/>
      <c r="G35" s="11"/>
      <c r="H35" s="13" t="str">
        <f>IF($A35="","",COUNTIF('Jobs'!$B$2:$B$201,B35))</f>
        <v/>
      </c>
    </row>
    <row r="36" spans="1:8" x14ac:dyDescent="0.25">
      <c r="A36" s="11"/>
      <c r="E36" s="12"/>
      <c r="G36" s="11"/>
      <c r="H36" s="13" t="str">
        <f>IF($A36="","",COUNTIF('Jobs'!$B$2:$B$201,B36))</f>
        <v/>
      </c>
    </row>
    <row r="37" spans="1:8" x14ac:dyDescent="0.25">
      <c r="A37" s="11"/>
      <c r="E37" s="12"/>
      <c r="G37" s="11"/>
      <c r="H37" s="13" t="str">
        <f>IF($A37="","",COUNTIF('Jobs'!$B$2:$B$201,B37))</f>
        <v/>
      </c>
    </row>
    <row r="38" spans="1:8" x14ac:dyDescent="0.25">
      <c r="A38" s="11"/>
      <c r="E38" s="12"/>
      <c r="G38" s="11"/>
      <c r="H38" s="13" t="str">
        <f>IF($A38="","",COUNTIF('Jobs'!$B$2:$B$201,B38))</f>
        <v/>
      </c>
    </row>
    <row r="39" spans="1:8" x14ac:dyDescent="0.25">
      <c r="A39" s="11"/>
      <c r="E39" s="12"/>
      <c r="G39" s="11"/>
      <c r="H39" s="13" t="str">
        <f>IF($A39="","",COUNTIF('Jobs'!$B$2:$B$201,B39))</f>
        <v/>
      </c>
    </row>
    <row r="40" spans="1:8" x14ac:dyDescent="0.25">
      <c r="A40" s="11"/>
      <c r="E40" s="12"/>
      <c r="G40" s="11"/>
      <c r="H40" s="13" t="str">
        <f>IF($A40="","",COUNTIF('Jobs'!$B$2:$B$201,B40))</f>
        <v/>
      </c>
    </row>
    <row r="41" spans="1:8" x14ac:dyDescent="0.25">
      <c r="A41" s="11"/>
      <c r="E41" s="12"/>
      <c r="G41" s="11"/>
      <c r="H41" s="13" t="str">
        <f>IF($A41="","",COUNTIF('Jobs'!$B$2:$B$201,B41))</f>
        <v/>
      </c>
    </row>
    <row r="42" spans="1:8" x14ac:dyDescent="0.25">
      <c r="A42" s="11"/>
      <c r="E42" s="12"/>
      <c r="G42" s="11"/>
      <c r="H42" s="13" t="str">
        <f>IF($A42="","",COUNTIF('Jobs'!$B$2:$B$201,B42))</f>
        <v/>
      </c>
    </row>
    <row r="43" spans="1:8" x14ac:dyDescent="0.25">
      <c r="A43" s="11"/>
      <c r="E43" s="12"/>
      <c r="G43" s="11"/>
      <c r="H43" s="13" t="str">
        <f>IF($A43="","",COUNTIF('Jobs'!$B$2:$B$201,B43))</f>
        <v/>
      </c>
    </row>
    <row r="44" spans="1:8" x14ac:dyDescent="0.25">
      <c r="A44" s="11"/>
      <c r="E44" s="12"/>
      <c r="G44" s="11"/>
      <c r="H44" s="13" t="str">
        <f>IF($A44="","",COUNTIF('Jobs'!$B$2:$B$201,B44))</f>
        <v/>
      </c>
    </row>
    <row r="45" spans="1:8" x14ac:dyDescent="0.25">
      <c r="A45" s="11"/>
      <c r="E45" s="12"/>
      <c r="G45" s="11"/>
      <c r="H45" s="13" t="str">
        <f>IF($A45="","",COUNTIF('Jobs'!$B$2:$B$201,B45))</f>
        <v/>
      </c>
    </row>
    <row r="46" spans="1:8" x14ac:dyDescent="0.25">
      <c r="A46" s="11"/>
      <c r="E46" s="12"/>
      <c r="G46" s="11"/>
      <c r="H46" s="13" t="str">
        <f>IF($A46="","",COUNTIF('Jobs'!$B$2:$B$201,B46))</f>
        <v/>
      </c>
    </row>
    <row r="47" spans="1:8" x14ac:dyDescent="0.25">
      <c r="A47" s="11"/>
      <c r="E47" s="12"/>
      <c r="G47" s="11"/>
      <c r="H47" s="13" t="str">
        <f>IF($A47="","",COUNTIF('Jobs'!$B$2:$B$201,B47))</f>
        <v/>
      </c>
    </row>
    <row r="48" spans="1:8" x14ac:dyDescent="0.25">
      <c r="A48" s="11"/>
      <c r="E48" s="12"/>
      <c r="G48" s="11"/>
      <c r="H48" s="13" t="str">
        <f>IF($A48="","",COUNTIF('Jobs'!$B$2:$B$201,B48))</f>
        <v/>
      </c>
    </row>
    <row r="49" spans="1:8" x14ac:dyDescent="0.25">
      <c r="A49" s="11"/>
      <c r="E49" s="12"/>
      <c r="G49" s="11"/>
      <c r="H49" s="13" t="str">
        <f>IF($A49="","",COUNTIF('Jobs'!$B$2:$B$201,B49))</f>
        <v/>
      </c>
    </row>
    <row r="50" spans="1:8" x14ac:dyDescent="0.25">
      <c r="A50" s="11"/>
      <c r="E50" s="12"/>
      <c r="G50" s="11"/>
      <c r="H50" s="13" t="str">
        <f>IF($A50="","",COUNTIF('Jobs'!$B$2:$B$201,B50))</f>
        <v/>
      </c>
    </row>
    <row r="51" spans="1:8" x14ac:dyDescent="0.25">
      <c r="A51" s="11"/>
      <c r="E51" s="12"/>
      <c r="G51" s="11"/>
      <c r="H51" s="13" t="str">
        <f>IF($A51="","",COUNTIF('Jobs'!$B$2:$B$201,B51))</f>
        <v/>
      </c>
    </row>
    <row r="52" spans="1:8" x14ac:dyDescent="0.25">
      <c r="A52" s="11"/>
      <c r="E52" s="12"/>
      <c r="G52" s="11"/>
      <c r="H52" s="13" t="str">
        <f>IF($A52="","",COUNTIF('Jobs'!$B$2:$B$201,B52))</f>
        <v/>
      </c>
    </row>
    <row r="53" spans="1:8" x14ac:dyDescent="0.25">
      <c r="A53" s="11"/>
      <c r="E53" s="12"/>
      <c r="G53" s="11"/>
      <c r="H53" s="13" t="str">
        <f>IF($A53="","",COUNTIF('Jobs'!$B$2:$B$201,B53))</f>
        <v/>
      </c>
    </row>
    <row r="54" spans="1:8" x14ac:dyDescent="0.25">
      <c r="A54" s="11"/>
      <c r="E54" s="12"/>
      <c r="G54" s="11"/>
      <c r="H54" s="13" t="str">
        <f>IF($A54="","",COUNTIF('Jobs'!$B$2:$B$201,B54))</f>
        <v/>
      </c>
    </row>
    <row r="55" spans="1:8" x14ac:dyDescent="0.25">
      <c r="A55" s="11"/>
      <c r="E55" s="12"/>
      <c r="G55" s="11"/>
      <c r="H55" s="13" t="str">
        <f>IF($A55="","",COUNTIF('Jobs'!$B$2:$B$201,B55))</f>
        <v/>
      </c>
    </row>
    <row r="56" spans="1:8" x14ac:dyDescent="0.25">
      <c r="A56" s="11"/>
      <c r="E56" s="12"/>
      <c r="G56" s="11"/>
      <c r="H56" s="13" t="str">
        <f>IF($A56="","",COUNTIF('Jobs'!$B$2:$B$201,B56))</f>
        <v/>
      </c>
    </row>
    <row r="57" spans="1:8" x14ac:dyDescent="0.25">
      <c r="A57" s="11"/>
      <c r="E57" s="12"/>
      <c r="G57" s="11"/>
      <c r="H57" s="13" t="str">
        <f>IF($A57="","",COUNTIF('Jobs'!$B$2:$B$201,B57))</f>
        <v/>
      </c>
    </row>
    <row r="58" spans="1:8" x14ac:dyDescent="0.25">
      <c r="A58" s="11"/>
      <c r="E58" s="12"/>
      <c r="G58" s="11"/>
      <c r="H58" s="13" t="str">
        <f>IF($A58="","",COUNTIF('Jobs'!$B$2:$B$201,B58))</f>
        <v/>
      </c>
    </row>
    <row r="59" spans="1:8" x14ac:dyDescent="0.25">
      <c r="A59" s="11"/>
      <c r="E59" s="12"/>
      <c r="G59" s="11"/>
      <c r="H59" s="13" t="str">
        <f>IF($A59="","",COUNTIF('Jobs'!$B$2:$B$201,B59))</f>
        <v/>
      </c>
    </row>
    <row r="60" spans="1:8" x14ac:dyDescent="0.25">
      <c r="A60" s="11"/>
      <c r="E60" s="12"/>
      <c r="G60" s="11"/>
      <c r="H60" s="13" t="str">
        <f>IF($A60="","",COUNTIF('Jobs'!$B$2:$B$201,B60))</f>
        <v/>
      </c>
    </row>
    <row r="61" spans="1:8" x14ac:dyDescent="0.25">
      <c r="A61" s="11"/>
      <c r="E61" s="12"/>
      <c r="G61" s="11"/>
      <c r="H61" s="13" t="str">
        <f>IF($A61="","",COUNTIF('Jobs'!$B$2:$B$201,B61))</f>
        <v/>
      </c>
    </row>
    <row r="62" spans="1:8" x14ac:dyDescent="0.25">
      <c r="A62" s="11"/>
      <c r="E62" s="12"/>
      <c r="G62" s="11"/>
      <c r="H62" s="13" t="str">
        <f>IF($A62="","",COUNTIF('Jobs'!$B$2:$B$201,B62))</f>
        <v/>
      </c>
    </row>
    <row r="63" spans="1:8" x14ac:dyDescent="0.25">
      <c r="A63" s="11"/>
      <c r="E63" s="12"/>
      <c r="G63" s="11"/>
      <c r="H63" s="13" t="str">
        <f>IF($A63="","",COUNTIF('Jobs'!$B$2:$B$201,B63))</f>
        <v/>
      </c>
    </row>
    <row r="64" spans="1:8" x14ac:dyDescent="0.25">
      <c r="A64" s="11"/>
      <c r="E64" s="12"/>
      <c r="G64" s="11"/>
      <c r="H64" s="13" t="str">
        <f>IF($A64="","",COUNTIF('Jobs'!$B$2:$B$201,B64))</f>
        <v/>
      </c>
    </row>
    <row r="65" spans="1:8" x14ac:dyDescent="0.25">
      <c r="A65" s="11"/>
      <c r="E65" s="12"/>
      <c r="G65" s="11"/>
      <c r="H65" s="13" t="str">
        <f>IF($A65="","",COUNTIF('Jobs'!$B$2:$B$201,B65))</f>
        <v/>
      </c>
    </row>
    <row r="66" spans="1:8" x14ac:dyDescent="0.25">
      <c r="A66" s="11"/>
      <c r="E66" s="12"/>
      <c r="G66" s="11"/>
      <c r="H66" s="13" t="str">
        <f>IF($A66="","",COUNTIF('Jobs'!$B$2:$B$201,B66))</f>
        <v/>
      </c>
    </row>
    <row r="67" spans="1:8" x14ac:dyDescent="0.25">
      <c r="A67" s="11"/>
      <c r="E67" s="12"/>
      <c r="G67" s="11"/>
      <c r="H67" s="13" t="str">
        <f>IF($A67="","",COUNTIF('Jobs'!$B$2:$B$201,B67))</f>
        <v/>
      </c>
    </row>
    <row r="68" spans="1:8" x14ac:dyDescent="0.25">
      <c r="A68" s="11"/>
      <c r="E68" s="12"/>
      <c r="G68" s="11"/>
      <c r="H68" s="13" t="str">
        <f>IF($A68="","",COUNTIF('Jobs'!$B$2:$B$201,B68))</f>
        <v/>
      </c>
    </row>
    <row r="69" spans="1:8" x14ac:dyDescent="0.25">
      <c r="A69" s="11"/>
      <c r="E69" s="12"/>
      <c r="G69" s="11"/>
      <c r="H69" s="13" t="str">
        <f>IF($A69="","",COUNTIF('Jobs'!$B$2:$B$201,B69))</f>
        <v/>
      </c>
    </row>
    <row r="70" spans="1:8" x14ac:dyDescent="0.25">
      <c r="A70" s="11"/>
      <c r="E70" s="12"/>
      <c r="G70" s="11"/>
      <c r="H70" s="13" t="str">
        <f>IF($A70="","",COUNTIF('Jobs'!$B$2:$B$201,B70))</f>
        <v/>
      </c>
    </row>
    <row r="71" spans="1:8" x14ac:dyDescent="0.25">
      <c r="A71" s="11"/>
      <c r="E71" s="12"/>
      <c r="G71" s="11"/>
      <c r="H71" s="13" t="str">
        <f>IF($A71="","",COUNTIF('Jobs'!$B$2:$B$201,B71))</f>
        <v/>
      </c>
    </row>
    <row r="72" spans="1:8" x14ac:dyDescent="0.25">
      <c r="A72" s="11"/>
      <c r="E72" s="12"/>
      <c r="G72" s="11"/>
      <c r="H72" s="13" t="str">
        <f>IF($A72="","",COUNTIF('Jobs'!$B$2:$B$201,B72))</f>
        <v/>
      </c>
    </row>
    <row r="73" spans="1:8" x14ac:dyDescent="0.25">
      <c r="A73" s="11"/>
      <c r="E73" s="12"/>
      <c r="G73" s="11"/>
      <c r="H73" s="13" t="str">
        <f>IF($A73="","",COUNTIF('Jobs'!$B$2:$B$201,B73))</f>
        <v/>
      </c>
    </row>
    <row r="74" spans="1:8" x14ac:dyDescent="0.25">
      <c r="A74" s="11"/>
      <c r="E74" s="12"/>
      <c r="G74" s="11"/>
      <c r="H74" s="13" t="str">
        <f>IF($A74="","",COUNTIF('Jobs'!$B$2:$B$201,B74))</f>
        <v/>
      </c>
    </row>
    <row r="75" spans="1:8" x14ac:dyDescent="0.25">
      <c r="A75" s="11"/>
      <c r="E75" s="12"/>
      <c r="G75" s="11"/>
      <c r="H75" s="13" t="str">
        <f>IF($A75="","",COUNTIF('Jobs'!$B$2:$B$201,B75))</f>
        <v/>
      </c>
    </row>
    <row r="76" spans="1:8" x14ac:dyDescent="0.25">
      <c r="A76" s="11"/>
      <c r="E76" s="12"/>
      <c r="G76" s="11"/>
      <c r="H76" s="13" t="str">
        <f>IF($A76="","",COUNTIF('Jobs'!$B$2:$B$201,B76))</f>
        <v/>
      </c>
    </row>
    <row r="77" spans="1:8" x14ac:dyDescent="0.25">
      <c r="A77" s="11"/>
      <c r="E77" s="12"/>
      <c r="G77" s="11"/>
      <c r="H77" s="13" t="str">
        <f>IF($A77="","",COUNTIF('Jobs'!$B$2:$B$201,B77))</f>
        <v/>
      </c>
    </row>
    <row r="78" spans="1:8" x14ac:dyDescent="0.25">
      <c r="A78" s="11"/>
      <c r="E78" s="12"/>
      <c r="G78" s="11"/>
      <c r="H78" s="13" t="str">
        <f>IF($A78="","",COUNTIF('Jobs'!$B$2:$B$201,B78))</f>
        <v/>
      </c>
    </row>
    <row r="79" spans="1:8" x14ac:dyDescent="0.25">
      <c r="A79" s="11"/>
      <c r="E79" s="12"/>
      <c r="G79" s="11"/>
      <c r="H79" s="13" t="str">
        <f>IF($A79="","",COUNTIF('Jobs'!$B$2:$B$201,B79))</f>
        <v/>
      </c>
    </row>
    <row r="80" spans="1:8" x14ac:dyDescent="0.25">
      <c r="A80" s="11"/>
      <c r="E80" s="12"/>
      <c r="G80" s="11"/>
      <c r="H80" s="13" t="str">
        <f>IF($A80="","",COUNTIF('Jobs'!$B$2:$B$201,B80))</f>
        <v/>
      </c>
    </row>
    <row r="81" spans="1:8" x14ac:dyDescent="0.25">
      <c r="A81" s="11"/>
      <c r="E81" s="12"/>
      <c r="G81" s="11"/>
      <c r="H81" s="13" t="str">
        <f>IF($A81="","",COUNTIF('Jobs'!$B$2:$B$201,B81))</f>
        <v/>
      </c>
    </row>
    <row r="82" spans="1:8" x14ac:dyDescent="0.25">
      <c r="A82" s="11"/>
      <c r="E82" s="12"/>
      <c r="G82" s="11"/>
      <c r="H82" s="13" t="str">
        <f>IF($A82="","",COUNTIF('Jobs'!$B$2:$B$201,B82))</f>
        <v/>
      </c>
    </row>
    <row r="83" spans="1:8" x14ac:dyDescent="0.25">
      <c r="A83" s="11"/>
      <c r="E83" s="12"/>
      <c r="G83" s="11"/>
      <c r="H83" s="13" t="str">
        <f>IF($A83="","",COUNTIF('Jobs'!$B$2:$B$201,B83))</f>
        <v/>
      </c>
    </row>
    <row r="84" spans="1:8" x14ac:dyDescent="0.25">
      <c r="A84" s="11"/>
      <c r="E84" s="12"/>
      <c r="G84" s="11"/>
      <c r="H84" s="13" t="str">
        <f>IF($A84="","",COUNTIF('Jobs'!$B$2:$B$201,B84))</f>
        <v/>
      </c>
    </row>
    <row r="85" spans="1:8" x14ac:dyDescent="0.25">
      <c r="A85" s="11"/>
      <c r="E85" s="12"/>
      <c r="G85" s="11"/>
      <c r="H85" s="13" t="str">
        <f>IF($A85="","",COUNTIF('Jobs'!$B$2:$B$201,B85))</f>
        <v/>
      </c>
    </row>
    <row r="86" spans="1:8" x14ac:dyDescent="0.25">
      <c r="A86" s="11"/>
      <c r="E86" s="12"/>
      <c r="G86" s="11"/>
      <c r="H86" s="13" t="str">
        <f>IF($A86="","",COUNTIF('Jobs'!$B$2:$B$201,B86))</f>
        <v/>
      </c>
    </row>
    <row r="87" spans="1:8" x14ac:dyDescent="0.25">
      <c r="A87" s="11"/>
      <c r="E87" s="12"/>
      <c r="G87" s="11"/>
      <c r="H87" s="13" t="str">
        <f>IF($A87="","",COUNTIF('Jobs'!$B$2:$B$201,B87))</f>
        <v/>
      </c>
    </row>
    <row r="88" spans="1:8" x14ac:dyDescent="0.25">
      <c r="A88" s="11"/>
      <c r="E88" s="12"/>
      <c r="G88" s="11"/>
      <c r="H88" s="13" t="str">
        <f>IF($A88="","",COUNTIF('Jobs'!$B$2:$B$201,B88))</f>
        <v/>
      </c>
    </row>
    <row r="89" spans="1:8" x14ac:dyDescent="0.25">
      <c r="A89" s="11"/>
      <c r="E89" s="12"/>
      <c r="G89" s="11"/>
      <c r="H89" s="13" t="str">
        <f>IF($A89="","",COUNTIF('Jobs'!$B$2:$B$201,B89))</f>
        <v/>
      </c>
    </row>
    <row r="90" spans="1:8" x14ac:dyDescent="0.25">
      <c r="A90" s="11"/>
      <c r="E90" s="12"/>
      <c r="G90" s="11"/>
      <c r="H90" s="13" t="str">
        <f>IF($A90="","",COUNTIF('Jobs'!$B$2:$B$201,B90))</f>
        <v/>
      </c>
    </row>
    <row r="91" spans="1:8" x14ac:dyDescent="0.25">
      <c r="A91" s="11"/>
      <c r="E91" s="12"/>
      <c r="G91" s="11"/>
      <c r="H91" s="13" t="str">
        <f>IF($A91="","",COUNTIF('Jobs'!$B$2:$B$201,B91))</f>
        <v/>
      </c>
    </row>
    <row r="92" spans="1:8" x14ac:dyDescent="0.25">
      <c r="A92" s="11"/>
      <c r="E92" s="12"/>
      <c r="G92" s="11"/>
      <c r="H92" s="13" t="str">
        <f>IF($A92="","",COUNTIF('Jobs'!$B$2:$B$201,B92))</f>
        <v/>
      </c>
    </row>
    <row r="93" spans="1:8" x14ac:dyDescent="0.25">
      <c r="A93" s="11"/>
      <c r="E93" s="12"/>
      <c r="G93" s="11"/>
      <c r="H93" s="13" t="str">
        <f>IF($A93="","",COUNTIF('Jobs'!$B$2:$B$201,B93))</f>
        <v/>
      </c>
    </row>
    <row r="94" spans="1:8" x14ac:dyDescent="0.25">
      <c r="A94" s="11"/>
      <c r="E94" s="12"/>
      <c r="G94" s="11"/>
      <c r="H94" s="13" t="str">
        <f>IF($A94="","",COUNTIF('Jobs'!$B$2:$B$201,B94))</f>
        <v/>
      </c>
    </row>
    <row r="95" spans="1:8" x14ac:dyDescent="0.25">
      <c r="A95" s="11"/>
      <c r="E95" s="12"/>
      <c r="G95" s="11"/>
      <c r="H95" s="13" t="str">
        <f>IF($A95="","",COUNTIF('Jobs'!$B$2:$B$201,B95))</f>
        <v/>
      </c>
    </row>
    <row r="96" spans="1:8" x14ac:dyDescent="0.25">
      <c r="A96" s="11"/>
      <c r="E96" s="12"/>
      <c r="G96" s="11"/>
      <c r="H96" s="13" t="str">
        <f>IF($A96="","",COUNTIF('Jobs'!$B$2:$B$201,B96))</f>
        <v/>
      </c>
    </row>
    <row r="97" spans="1:8" x14ac:dyDescent="0.25">
      <c r="A97" s="11"/>
      <c r="E97" s="12"/>
      <c r="G97" s="11"/>
      <c r="H97" s="13" t="str">
        <f>IF($A97="","",COUNTIF('Jobs'!$B$2:$B$201,B97))</f>
        <v/>
      </c>
    </row>
    <row r="98" spans="1:8" x14ac:dyDescent="0.25">
      <c r="A98" s="11"/>
      <c r="E98" s="12"/>
      <c r="G98" s="11"/>
      <c r="H98" s="13" t="str">
        <f>IF($A98="","",COUNTIF('Jobs'!$B$2:$B$201,B98))</f>
        <v/>
      </c>
    </row>
    <row r="99" spans="1:8" x14ac:dyDescent="0.25">
      <c r="A99" s="11"/>
      <c r="E99" s="12"/>
      <c r="G99" s="11"/>
      <c r="H99" s="13" t="str">
        <f>IF($A99="","",COUNTIF('Jobs'!$B$2:$B$201,B99))</f>
        <v/>
      </c>
    </row>
    <row r="100" spans="1:8" x14ac:dyDescent="0.25">
      <c r="A100" s="11"/>
      <c r="E100" s="12"/>
      <c r="G100" s="11"/>
      <c r="H100" s="13" t="str">
        <f>IF($A100="","",COUNTIF('Jobs'!$B$2:$B$201,B100))</f>
        <v/>
      </c>
    </row>
    <row r="101" spans="1:8" x14ac:dyDescent="0.25">
      <c r="A101" s="11"/>
      <c r="E101" s="12"/>
      <c r="G101" s="11"/>
      <c r="H101" s="13" t="str">
        <f>IF($A101="","",COUNTIF('Jobs'!$B$2:$B$201,B101))</f>
        <v/>
      </c>
    </row>
    <row r="102" spans="1:8" x14ac:dyDescent="0.25">
      <c r="A102" s="11"/>
      <c r="E102" s="12"/>
      <c r="G102" s="11"/>
      <c r="H102" s="13" t="str">
        <f>IF($A102="","",COUNTIF('Jobs'!$B$2:$B$201,B102))</f>
        <v/>
      </c>
    </row>
    <row r="103" spans="1:8" x14ac:dyDescent="0.25">
      <c r="A103" s="11"/>
      <c r="E103" s="12"/>
      <c r="G103" s="11"/>
      <c r="H103" s="13" t="str">
        <f>IF($A103="","",COUNTIF('Jobs'!$B$2:$B$201,B103))</f>
        <v/>
      </c>
    </row>
    <row r="104" spans="1:8" x14ac:dyDescent="0.25">
      <c r="A104" s="11"/>
      <c r="E104" s="12"/>
      <c r="G104" s="11"/>
      <c r="H104" s="13" t="str">
        <f>IF($A104="","",COUNTIF('Jobs'!$B$2:$B$201,B104))</f>
        <v/>
      </c>
    </row>
    <row r="105" spans="1:8" x14ac:dyDescent="0.25">
      <c r="A105" s="11"/>
      <c r="E105" s="12"/>
      <c r="G105" s="11"/>
      <c r="H105" s="13" t="str">
        <f>IF($A105="","",COUNTIF('Jobs'!$B$2:$B$201,B105))</f>
        <v/>
      </c>
    </row>
    <row r="106" spans="1:8" x14ac:dyDescent="0.25">
      <c r="A106" s="11"/>
      <c r="E106" s="12"/>
      <c r="G106" s="11"/>
      <c r="H106" s="13" t="str">
        <f>IF($A106="","",COUNTIF('Jobs'!$B$2:$B$201,B106))</f>
        <v/>
      </c>
    </row>
    <row r="107" spans="1:8" x14ac:dyDescent="0.25">
      <c r="A107" s="11"/>
      <c r="E107" s="12"/>
      <c r="G107" s="11"/>
      <c r="H107" s="13" t="str">
        <f>IF($A107="","",COUNTIF('Jobs'!$B$2:$B$201,B107))</f>
        <v/>
      </c>
    </row>
    <row r="108" spans="1:8" x14ac:dyDescent="0.25">
      <c r="A108" s="11"/>
      <c r="E108" s="12"/>
      <c r="G108" s="11"/>
      <c r="H108" s="13" t="str">
        <f>IF($A108="","",COUNTIF('Jobs'!$B$2:$B$201,B108))</f>
        <v/>
      </c>
    </row>
    <row r="109" spans="1:8" x14ac:dyDescent="0.25">
      <c r="A109" s="11"/>
      <c r="E109" s="12"/>
      <c r="G109" s="11"/>
      <c r="H109" s="13" t="str">
        <f>IF($A109="","",COUNTIF('Jobs'!$B$2:$B$201,B109))</f>
        <v/>
      </c>
    </row>
    <row r="110" spans="1:8" x14ac:dyDescent="0.25">
      <c r="A110" s="11"/>
      <c r="E110" s="12"/>
      <c r="G110" s="11"/>
      <c r="H110" s="13" t="str">
        <f>IF($A110="","",COUNTIF('Jobs'!$B$2:$B$201,B110))</f>
        <v/>
      </c>
    </row>
    <row r="111" spans="1:8" x14ac:dyDescent="0.25">
      <c r="A111" s="11"/>
      <c r="E111" s="12"/>
      <c r="G111" s="11"/>
      <c r="H111" s="13" t="str">
        <f>IF($A111="","",COUNTIF('Jobs'!$B$2:$B$201,B111))</f>
        <v/>
      </c>
    </row>
    <row r="112" spans="1:8" x14ac:dyDescent="0.25">
      <c r="A112" s="11"/>
      <c r="E112" s="12"/>
      <c r="G112" s="11"/>
      <c r="H112" s="13" t="str">
        <f>IF($A112="","",COUNTIF('Jobs'!$B$2:$B$201,B112))</f>
        <v/>
      </c>
    </row>
    <row r="113" spans="1:8" x14ac:dyDescent="0.25">
      <c r="A113" s="11"/>
      <c r="E113" s="12"/>
      <c r="G113" s="11"/>
      <c r="H113" s="13" t="str">
        <f>IF($A113="","",COUNTIF('Jobs'!$B$2:$B$201,B113))</f>
        <v/>
      </c>
    </row>
    <row r="114" spans="1:8" x14ac:dyDescent="0.25">
      <c r="A114" s="11"/>
      <c r="E114" s="12"/>
      <c r="G114" s="11"/>
      <c r="H114" s="13" t="str">
        <f>IF($A114="","",COUNTIF('Jobs'!$B$2:$B$201,B114))</f>
        <v/>
      </c>
    </row>
    <row r="115" spans="1:8" x14ac:dyDescent="0.25">
      <c r="A115" s="11"/>
      <c r="E115" s="12"/>
      <c r="G115" s="11"/>
      <c r="H115" s="13" t="str">
        <f>IF($A115="","",COUNTIF('Jobs'!$B$2:$B$201,B115))</f>
        <v/>
      </c>
    </row>
    <row r="116" spans="1:8" x14ac:dyDescent="0.25">
      <c r="A116" s="11"/>
      <c r="E116" s="12"/>
      <c r="G116" s="11"/>
      <c r="H116" s="13" t="str">
        <f>IF($A116="","",COUNTIF('Jobs'!$B$2:$B$201,B116))</f>
        <v/>
      </c>
    </row>
    <row r="117" spans="1:8" x14ac:dyDescent="0.25">
      <c r="A117" s="11"/>
      <c r="E117" s="12"/>
      <c r="G117" s="11"/>
      <c r="H117" s="13" t="str">
        <f>IF($A117="","",COUNTIF('Jobs'!$B$2:$B$201,B117))</f>
        <v/>
      </c>
    </row>
    <row r="118" spans="1:8" x14ac:dyDescent="0.25">
      <c r="A118" s="11"/>
      <c r="E118" s="12"/>
      <c r="G118" s="11"/>
      <c r="H118" s="13" t="str">
        <f>IF($A118="","",COUNTIF('Jobs'!$B$2:$B$201,B118))</f>
        <v/>
      </c>
    </row>
    <row r="119" spans="1:8" x14ac:dyDescent="0.25">
      <c r="A119" s="11"/>
      <c r="E119" s="12"/>
      <c r="G119" s="11"/>
      <c r="H119" s="13" t="str">
        <f>IF($A119="","",COUNTIF('Jobs'!$B$2:$B$201,B119))</f>
        <v/>
      </c>
    </row>
    <row r="120" spans="1:8" x14ac:dyDescent="0.25">
      <c r="A120" s="11"/>
      <c r="E120" s="12"/>
      <c r="G120" s="11"/>
      <c r="H120" s="13" t="str">
        <f>IF($A120="","",COUNTIF('Jobs'!$B$2:$B$201,B120))</f>
        <v/>
      </c>
    </row>
    <row r="121" spans="1:8" x14ac:dyDescent="0.25">
      <c r="A121" s="11"/>
      <c r="E121" s="12"/>
      <c r="G121" s="11"/>
      <c r="H121" s="13" t="str">
        <f>IF($A121="","",COUNTIF('Jobs'!$B$2:$B$201,B121))</f>
        <v/>
      </c>
    </row>
    <row r="122" spans="1:8" x14ac:dyDescent="0.25">
      <c r="A122" s="11"/>
      <c r="E122" s="12"/>
      <c r="G122" s="11"/>
      <c r="H122" s="13" t="str">
        <f>IF($A122="","",COUNTIF('Jobs'!$B$2:$B$201,B122))</f>
        <v/>
      </c>
    </row>
    <row r="123" spans="1:8" x14ac:dyDescent="0.25">
      <c r="A123" s="11"/>
      <c r="E123" s="12"/>
      <c r="G123" s="11"/>
      <c r="H123" s="13" t="str">
        <f>IF($A123="","",COUNTIF('Jobs'!$B$2:$B$201,B123))</f>
        <v/>
      </c>
    </row>
    <row r="124" spans="1:8" x14ac:dyDescent="0.25">
      <c r="A124" s="11"/>
      <c r="E124" s="12"/>
      <c r="G124" s="11"/>
      <c r="H124" s="13" t="str">
        <f>IF($A124="","",COUNTIF('Jobs'!$B$2:$B$201,B124))</f>
        <v/>
      </c>
    </row>
    <row r="125" spans="1:8" x14ac:dyDescent="0.25">
      <c r="A125" s="11"/>
      <c r="E125" s="12"/>
      <c r="G125" s="11"/>
      <c r="H125" s="13" t="str">
        <f>IF($A125="","",COUNTIF('Jobs'!$B$2:$B$201,B125))</f>
        <v/>
      </c>
    </row>
    <row r="126" spans="1:8" x14ac:dyDescent="0.25">
      <c r="A126" s="11"/>
      <c r="E126" s="12"/>
      <c r="G126" s="11"/>
      <c r="H126" s="13" t="str">
        <f>IF($A126="","",COUNTIF('Jobs'!$B$2:$B$201,B126))</f>
        <v/>
      </c>
    </row>
    <row r="127" spans="1:8" x14ac:dyDescent="0.25">
      <c r="A127" s="11"/>
      <c r="E127" s="12"/>
      <c r="G127" s="11"/>
      <c r="H127" s="13" t="str">
        <f>IF($A127="","",COUNTIF('Jobs'!$B$2:$B$201,B127))</f>
        <v/>
      </c>
    </row>
    <row r="128" spans="1:8" x14ac:dyDescent="0.25">
      <c r="A128" s="11"/>
      <c r="E128" s="12"/>
      <c r="G128" s="11"/>
      <c r="H128" s="13" t="str">
        <f>IF($A128="","",COUNTIF('Jobs'!$B$2:$B$201,B128))</f>
        <v/>
      </c>
    </row>
    <row r="129" spans="1:8" x14ac:dyDescent="0.25">
      <c r="A129" s="11"/>
      <c r="E129" s="12"/>
      <c r="G129" s="11"/>
      <c r="H129" s="13" t="str">
        <f>IF($A129="","",COUNTIF('Jobs'!$B$2:$B$201,B129))</f>
        <v/>
      </c>
    </row>
    <row r="130" spans="1:8" x14ac:dyDescent="0.25">
      <c r="A130" s="11"/>
      <c r="E130" s="12"/>
      <c r="G130" s="11"/>
      <c r="H130" s="13" t="str">
        <f>IF($A130="","",COUNTIF('Jobs'!$B$2:$B$201,B130))</f>
        <v/>
      </c>
    </row>
    <row r="131" spans="1:8" x14ac:dyDescent="0.25">
      <c r="A131" s="11"/>
      <c r="E131" s="12"/>
      <c r="G131" s="11"/>
      <c r="H131" s="13" t="str">
        <f>IF($A131="","",COUNTIF('Jobs'!$B$2:$B$201,B131))</f>
        <v/>
      </c>
    </row>
    <row r="132" spans="1:8" x14ac:dyDescent="0.25">
      <c r="A132" s="11"/>
      <c r="E132" s="12"/>
      <c r="G132" s="11"/>
      <c r="H132" s="13" t="str">
        <f>IF($A132="","",COUNTIF('Jobs'!$B$2:$B$201,B132))</f>
        <v/>
      </c>
    </row>
    <row r="133" spans="1:8" x14ac:dyDescent="0.25">
      <c r="A133" s="11"/>
      <c r="E133" s="12"/>
      <c r="G133" s="11"/>
      <c r="H133" s="13" t="str">
        <f>IF($A133="","",COUNTIF('Jobs'!$B$2:$B$201,B133))</f>
        <v/>
      </c>
    </row>
    <row r="134" spans="1:8" x14ac:dyDescent="0.25">
      <c r="A134" s="11"/>
      <c r="E134" s="12"/>
      <c r="G134" s="11"/>
      <c r="H134" s="13" t="str">
        <f>IF($A134="","",COUNTIF('Jobs'!$B$2:$B$201,B134))</f>
        <v/>
      </c>
    </row>
    <row r="135" spans="1:8" x14ac:dyDescent="0.25">
      <c r="A135" s="11"/>
      <c r="E135" s="12"/>
      <c r="G135" s="11"/>
      <c r="H135" s="13" t="str">
        <f>IF($A135="","",COUNTIF('Jobs'!$B$2:$B$201,B135))</f>
        <v/>
      </c>
    </row>
    <row r="136" spans="1:8" x14ac:dyDescent="0.25">
      <c r="A136" s="11"/>
      <c r="E136" s="12"/>
      <c r="G136" s="11"/>
      <c r="H136" s="13" t="str">
        <f>IF($A136="","",COUNTIF('Jobs'!$B$2:$B$201,B136))</f>
        <v/>
      </c>
    </row>
    <row r="137" spans="1:8" x14ac:dyDescent="0.25">
      <c r="A137" s="11"/>
      <c r="E137" s="12"/>
      <c r="G137" s="11"/>
      <c r="H137" s="13" t="str">
        <f>IF($A137="","",COUNTIF('Jobs'!$B$2:$B$201,B137))</f>
        <v/>
      </c>
    </row>
    <row r="138" spans="1:8" x14ac:dyDescent="0.25">
      <c r="A138" s="11"/>
      <c r="E138" s="12"/>
      <c r="G138" s="11"/>
      <c r="H138" s="13" t="str">
        <f>IF($A138="","",COUNTIF('Jobs'!$B$2:$B$201,B138))</f>
        <v/>
      </c>
    </row>
    <row r="139" spans="1:8" x14ac:dyDescent="0.25">
      <c r="A139" s="11"/>
      <c r="E139" s="12"/>
      <c r="G139" s="11"/>
      <c r="H139" s="13" t="str">
        <f>IF($A139="","",COUNTIF('Jobs'!$B$2:$B$201,B139))</f>
        <v/>
      </c>
    </row>
    <row r="140" spans="1:8" x14ac:dyDescent="0.25">
      <c r="A140" s="11"/>
      <c r="E140" s="12"/>
      <c r="G140" s="11"/>
      <c r="H140" s="13" t="str">
        <f>IF($A140="","",COUNTIF('Jobs'!$B$2:$B$201,B140))</f>
        <v/>
      </c>
    </row>
    <row r="141" spans="1:8" x14ac:dyDescent="0.25">
      <c r="A141" s="11"/>
      <c r="E141" s="12"/>
      <c r="G141" s="11"/>
      <c r="H141" s="13" t="str">
        <f>IF($A141="","",COUNTIF('Jobs'!$B$2:$B$201,B141))</f>
        <v/>
      </c>
    </row>
    <row r="142" spans="1:8" x14ac:dyDescent="0.25">
      <c r="A142" s="11"/>
      <c r="E142" s="12"/>
      <c r="G142" s="11"/>
      <c r="H142" s="13" t="str">
        <f>IF($A142="","",COUNTIF('Jobs'!$B$2:$B$201,B142))</f>
        <v/>
      </c>
    </row>
    <row r="143" spans="1:8" x14ac:dyDescent="0.25">
      <c r="A143" s="11"/>
      <c r="E143" s="12"/>
      <c r="G143" s="11"/>
      <c r="H143" s="13" t="str">
        <f>IF($A143="","",COUNTIF('Jobs'!$B$2:$B$201,B143))</f>
        <v/>
      </c>
    </row>
    <row r="144" spans="1:8" x14ac:dyDescent="0.25">
      <c r="A144" s="11"/>
      <c r="E144" s="12"/>
      <c r="G144" s="11"/>
      <c r="H144" s="13" t="str">
        <f>IF($A144="","",COUNTIF('Jobs'!$B$2:$B$201,B144))</f>
        <v/>
      </c>
    </row>
    <row r="145" spans="1:8" x14ac:dyDescent="0.25">
      <c r="A145" s="11"/>
      <c r="E145" s="12"/>
      <c r="G145" s="11"/>
      <c r="H145" s="13" t="str">
        <f>IF($A145="","",COUNTIF('Jobs'!$B$2:$B$201,B145))</f>
        <v/>
      </c>
    </row>
    <row r="146" spans="1:8" x14ac:dyDescent="0.25">
      <c r="A146" s="11"/>
      <c r="E146" s="12"/>
      <c r="G146" s="11"/>
      <c r="H146" s="13" t="str">
        <f>IF($A146="","",COUNTIF('Jobs'!$B$2:$B$201,B146))</f>
        <v/>
      </c>
    </row>
    <row r="147" spans="1:8" x14ac:dyDescent="0.25">
      <c r="A147" s="11"/>
      <c r="E147" s="12"/>
      <c r="G147" s="11"/>
      <c r="H147" s="13" t="str">
        <f>IF($A147="","",COUNTIF('Jobs'!$B$2:$B$201,B147))</f>
        <v/>
      </c>
    </row>
    <row r="148" spans="1:8" x14ac:dyDescent="0.25">
      <c r="A148" s="11"/>
      <c r="E148" s="12"/>
      <c r="G148" s="11"/>
      <c r="H148" s="13" t="str">
        <f>IF($A148="","",COUNTIF('Jobs'!$B$2:$B$201,B148))</f>
        <v/>
      </c>
    </row>
    <row r="149" spans="1:8" x14ac:dyDescent="0.25">
      <c r="A149" s="11"/>
      <c r="E149" s="12"/>
      <c r="G149" s="11"/>
      <c r="H149" s="13" t="str">
        <f>IF($A149="","",COUNTIF('Jobs'!$B$2:$B$201,B149))</f>
        <v/>
      </c>
    </row>
    <row r="150" spans="1:8" x14ac:dyDescent="0.25">
      <c r="A150" s="11"/>
      <c r="E150" s="12"/>
      <c r="G150" s="11"/>
      <c r="H150" s="13" t="str">
        <f>IF($A150="","",COUNTIF('Jobs'!$B$2:$B$201,B150))</f>
        <v/>
      </c>
    </row>
    <row r="151" spans="1:8" x14ac:dyDescent="0.25">
      <c r="A151" s="11"/>
      <c r="E151" s="12"/>
      <c r="G151" s="11"/>
      <c r="H151" s="13" t="str">
        <f>IF($A151="","",COUNTIF('Jobs'!$B$2:$B$201,B151))</f>
        <v/>
      </c>
    </row>
    <row r="152" spans="1:8" x14ac:dyDescent="0.25">
      <c r="A152" s="11"/>
      <c r="E152" s="12"/>
      <c r="G152" s="11"/>
      <c r="H152" s="13" t="str">
        <f>IF($A152="","",COUNTIF('Jobs'!$B$2:$B$201,B152))</f>
        <v/>
      </c>
    </row>
    <row r="153" spans="1:8" x14ac:dyDescent="0.25">
      <c r="A153" s="11"/>
      <c r="E153" s="12"/>
      <c r="G153" s="11"/>
      <c r="H153" s="13" t="str">
        <f>IF($A153="","",COUNTIF('Jobs'!$B$2:$B$201,B153))</f>
        <v/>
      </c>
    </row>
    <row r="154" spans="1:8" x14ac:dyDescent="0.25">
      <c r="A154" s="11"/>
      <c r="E154" s="12"/>
      <c r="G154" s="11"/>
      <c r="H154" s="13" t="str">
        <f>IF($A154="","",COUNTIF('Jobs'!$B$2:$B$201,B154))</f>
        <v/>
      </c>
    </row>
    <row r="155" spans="1:8" x14ac:dyDescent="0.25">
      <c r="A155" s="11"/>
      <c r="E155" s="12"/>
      <c r="G155" s="11"/>
      <c r="H155" s="13" t="str">
        <f>IF($A155="","",COUNTIF('Jobs'!$B$2:$B$201,B155))</f>
        <v/>
      </c>
    </row>
    <row r="156" spans="1:8" x14ac:dyDescent="0.25">
      <c r="A156" s="11"/>
      <c r="E156" s="12"/>
      <c r="G156" s="11"/>
      <c r="H156" s="13" t="str">
        <f>IF($A156="","",COUNTIF('Jobs'!$B$2:$B$201,B156))</f>
        <v/>
      </c>
    </row>
    <row r="157" spans="1:8" x14ac:dyDescent="0.25">
      <c r="A157" s="11"/>
      <c r="E157" s="12"/>
      <c r="G157" s="11"/>
      <c r="H157" s="13" t="str">
        <f>IF($A157="","",COUNTIF('Jobs'!$B$2:$B$201,B157))</f>
        <v/>
      </c>
    </row>
    <row r="158" spans="1:8" x14ac:dyDescent="0.25">
      <c r="A158" s="11"/>
      <c r="E158" s="12"/>
      <c r="G158" s="11"/>
      <c r="H158" s="13" t="str">
        <f>IF($A158="","",COUNTIF('Jobs'!$B$2:$B$201,B158))</f>
        <v/>
      </c>
    </row>
    <row r="159" spans="1:8" x14ac:dyDescent="0.25">
      <c r="A159" s="11"/>
      <c r="E159" s="12"/>
      <c r="G159" s="11"/>
      <c r="H159" s="13" t="str">
        <f>IF($A159="","",COUNTIF('Jobs'!$B$2:$B$201,B159))</f>
        <v/>
      </c>
    </row>
    <row r="160" spans="1:8" x14ac:dyDescent="0.25">
      <c r="A160" s="11"/>
      <c r="E160" s="12"/>
      <c r="G160" s="11"/>
      <c r="H160" s="13" t="str">
        <f>IF($A160="","",COUNTIF('Jobs'!$B$2:$B$201,B160))</f>
        <v/>
      </c>
    </row>
    <row r="161" spans="1:8" x14ac:dyDescent="0.25">
      <c r="A161" s="11"/>
      <c r="E161" s="12"/>
      <c r="G161" s="11"/>
      <c r="H161" s="13" t="str">
        <f>IF($A161="","",COUNTIF('Jobs'!$B$2:$B$201,B161))</f>
        <v/>
      </c>
    </row>
    <row r="162" spans="1:8" x14ac:dyDescent="0.25">
      <c r="A162" s="11"/>
      <c r="E162" s="12"/>
      <c r="G162" s="11"/>
      <c r="H162" s="13" t="str">
        <f>IF($A162="","",COUNTIF('Jobs'!$B$2:$B$201,B162))</f>
        <v/>
      </c>
    </row>
    <row r="163" spans="1:8" x14ac:dyDescent="0.25">
      <c r="A163" s="11"/>
      <c r="E163" s="12"/>
      <c r="G163" s="11"/>
      <c r="H163" s="13" t="str">
        <f>IF($A163="","",COUNTIF('Jobs'!$B$2:$B$201,B163))</f>
        <v/>
      </c>
    </row>
    <row r="164" spans="1:8" x14ac:dyDescent="0.25">
      <c r="A164" s="11"/>
      <c r="E164" s="12"/>
      <c r="G164" s="11"/>
      <c r="H164" s="13" t="str">
        <f>IF($A164="","",COUNTIF('Jobs'!$B$2:$B$201,B164))</f>
        <v/>
      </c>
    </row>
    <row r="165" spans="1:8" x14ac:dyDescent="0.25">
      <c r="A165" s="11"/>
      <c r="E165" s="12"/>
      <c r="G165" s="11"/>
      <c r="H165" s="13" t="str">
        <f>IF($A165="","",COUNTIF('Jobs'!$B$2:$B$201,B165))</f>
        <v/>
      </c>
    </row>
    <row r="166" spans="1:8" x14ac:dyDescent="0.25">
      <c r="A166" s="11"/>
      <c r="E166" s="12"/>
      <c r="G166" s="11"/>
      <c r="H166" s="13" t="str">
        <f>IF($A166="","",COUNTIF('Jobs'!$B$2:$B$201,B166))</f>
        <v/>
      </c>
    </row>
    <row r="167" spans="1:8" x14ac:dyDescent="0.25">
      <c r="A167" s="11"/>
      <c r="E167" s="12"/>
      <c r="G167" s="11"/>
      <c r="H167" s="13" t="str">
        <f>IF($A167="","",COUNTIF('Jobs'!$B$2:$B$201,B167))</f>
        <v/>
      </c>
    </row>
    <row r="168" spans="1:8" x14ac:dyDescent="0.25">
      <c r="A168" s="11"/>
      <c r="E168" s="12"/>
      <c r="G168" s="11"/>
      <c r="H168" s="13" t="str">
        <f>IF($A168="","",COUNTIF('Jobs'!$B$2:$B$201,B168))</f>
        <v/>
      </c>
    </row>
    <row r="169" spans="1:8" x14ac:dyDescent="0.25">
      <c r="A169" s="11"/>
      <c r="E169" s="12"/>
      <c r="G169" s="11"/>
      <c r="H169" s="13" t="str">
        <f>IF($A169="","",COUNTIF('Jobs'!$B$2:$B$201,B169))</f>
        <v/>
      </c>
    </row>
    <row r="170" spans="1:8" x14ac:dyDescent="0.25">
      <c r="A170" s="11"/>
      <c r="E170" s="12"/>
      <c r="G170" s="11"/>
      <c r="H170" s="13" t="str">
        <f>IF($A170="","",COUNTIF('Jobs'!$B$2:$B$201,B170))</f>
        <v/>
      </c>
    </row>
    <row r="171" spans="1:8" x14ac:dyDescent="0.25">
      <c r="A171" s="11"/>
      <c r="E171" s="12"/>
      <c r="G171" s="11"/>
      <c r="H171" s="13" t="str">
        <f>IF($A171="","",COUNTIF('Jobs'!$B$2:$B$201,B171))</f>
        <v/>
      </c>
    </row>
    <row r="172" spans="1:8" x14ac:dyDescent="0.25">
      <c r="A172" s="11"/>
      <c r="E172" s="12"/>
      <c r="G172" s="11"/>
      <c r="H172" s="13" t="str">
        <f>IF($A172="","",COUNTIF('Jobs'!$B$2:$B$201,B172))</f>
        <v/>
      </c>
    </row>
    <row r="173" spans="1:8" x14ac:dyDescent="0.25">
      <c r="A173" s="11"/>
      <c r="E173" s="12"/>
      <c r="G173" s="11"/>
      <c r="H173" s="13" t="str">
        <f>IF($A173="","",COUNTIF('Jobs'!$B$2:$B$201,B173))</f>
        <v/>
      </c>
    </row>
    <row r="174" spans="1:8" x14ac:dyDescent="0.25">
      <c r="A174" s="11"/>
      <c r="E174" s="12"/>
      <c r="G174" s="11"/>
      <c r="H174" s="13" t="str">
        <f>IF($A174="","",COUNTIF('Jobs'!$B$2:$B$201,B174))</f>
        <v/>
      </c>
    </row>
    <row r="175" spans="1:8" x14ac:dyDescent="0.25">
      <c r="A175" s="11"/>
      <c r="E175" s="12"/>
      <c r="G175" s="11"/>
      <c r="H175" s="13" t="str">
        <f>IF($A175="","",COUNTIF('Jobs'!$B$2:$B$201,B175))</f>
        <v/>
      </c>
    </row>
    <row r="176" spans="1:8" x14ac:dyDescent="0.25">
      <c r="A176" s="11"/>
      <c r="E176" s="12"/>
      <c r="G176" s="11"/>
      <c r="H176" s="13" t="str">
        <f>IF($A176="","",COUNTIF('Jobs'!$B$2:$B$201,B176))</f>
        <v/>
      </c>
    </row>
    <row r="177" spans="1:8" x14ac:dyDescent="0.25">
      <c r="A177" s="11"/>
      <c r="E177" s="12"/>
      <c r="G177" s="11"/>
      <c r="H177" s="13" t="str">
        <f>IF($A177="","",COUNTIF('Jobs'!$B$2:$B$201,B177))</f>
        <v/>
      </c>
    </row>
    <row r="178" spans="1:8" x14ac:dyDescent="0.25">
      <c r="A178" s="11"/>
      <c r="E178" s="12"/>
      <c r="G178" s="11"/>
      <c r="H178" s="13" t="str">
        <f>IF($A178="","",COUNTIF('Jobs'!$B$2:$B$201,B178))</f>
        <v/>
      </c>
    </row>
    <row r="179" spans="1:8" x14ac:dyDescent="0.25">
      <c r="A179" s="11"/>
      <c r="E179" s="12"/>
      <c r="G179" s="11"/>
      <c r="H179" s="13" t="str">
        <f>IF($A179="","",COUNTIF('Jobs'!$B$2:$B$201,B179))</f>
        <v/>
      </c>
    </row>
    <row r="180" spans="1:8" x14ac:dyDescent="0.25">
      <c r="A180" s="11"/>
      <c r="E180" s="12"/>
      <c r="G180" s="11"/>
      <c r="H180" s="13" t="str">
        <f>IF($A180="","",COUNTIF('Jobs'!$B$2:$B$201,B180))</f>
        <v/>
      </c>
    </row>
    <row r="181" spans="1:8" x14ac:dyDescent="0.25">
      <c r="A181" s="11"/>
      <c r="E181" s="12"/>
      <c r="G181" s="11"/>
      <c r="H181" s="13" t="str">
        <f>IF($A181="","",COUNTIF('Jobs'!$B$2:$B$201,B181))</f>
        <v/>
      </c>
    </row>
    <row r="182" spans="1:8" x14ac:dyDescent="0.25">
      <c r="A182" s="11"/>
      <c r="E182" s="12"/>
      <c r="G182" s="11"/>
      <c r="H182" s="13" t="str">
        <f>IF($A182="","",COUNTIF('Jobs'!$B$2:$B$201,B182))</f>
        <v/>
      </c>
    </row>
    <row r="183" spans="1:8" x14ac:dyDescent="0.25">
      <c r="A183" s="11"/>
      <c r="E183" s="12"/>
      <c r="G183" s="11"/>
      <c r="H183" s="13" t="str">
        <f>IF($A183="","",COUNTIF('Jobs'!$B$2:$B$201,B183))</f>
        <v/>
      </c>
    </row>
    <row r="184" spans="1:8" x14ac:dyDescent="0.25">
      <c r="A184" s="11"/>
      <c r="E184" s="12"/>
      <c r="G184" s="11"/>
      <c r="H184" s="13" t="str">
        <f>IF($A184="","",COUNTIF('Jobs'!$B$2:$B$201,B184))</f>
        <v/>
      </c>
    </row>
    <row r="185" spans="1:8" x14ac:dyDescent="0.25">
      <c r="A185" s="11"/>
      <c r="E185" s="12"/>
      <c r="G185" s="11"/>
      <c r="H185" s="13" t="str">
        <f>IF($A185="","",COUNTIF('Jobs'!$B$2:$B$201,B185))</f>
        <v/>
      </c>
    </row>
    <row r="186" spans="1:8" x14ac:dyDescent="0.25">
      <c r="A186" s="11"/>
      <c r="E186" s="12"/>
      <c r="G186" s="11"/>
      <c r="H186" s="13" t="str">
        <f>IF($A186="","",COUNTIF('Jobs'!$B$2:$B$201,B186))</f>
        <v/>
      </c>
    </row>
    <row r="187" spans="1:8" x14ac:dyDescent="0.25">
      <c r="A187" s="11"/>
      <c r="E187" s="12"/>
      <c r="G187" s="11"/>
      <c r="H187" s="13" t="str">
        <f>IF($A187="","",COUNTIF('Jobs'!$B$2:$B$201,B187))</f>
        <v/>
      </c>
    </row>
    <row r="188" spans="1:8" x14ac:dyDescent="0.25">
      <c r="A188" s="11"/>
      <c r="E188" s="12"/>
      <c r="G188" s="11"/>
      <c r="H188" s="13" t="str">
        <f>IF($A188="","",COUNTIF('Jobs'!$B$2:$B$201,B188))</f>
        <v/>
      </c>
    </row>
    <row r="189" spans="1:8" x14ac:dyDescent="0.25">
      <c r="A189" s="11"/>
      <c r="E189" s="12"/>
      <c r="G189" s="11"/>
      <c r="H189" s="13" t="str">
        <f>IF($A189="","",COUNTIF('Jobs'!$B$2:$B$201,B189))</f>
        <v/>
      </c>
    </row>
    <row r="190" spans="1:8" x14ac:dyDescent="0.25">
      <c r="A190" s="11"/>
      <c r="E190" s="12"/>
      <c r="G190" s="11"/>
      <c r="H190" s="13" t="str">
        <f>IF($A190="","",COUNTIF('Jobs'!$B$2:$B$201,B190))</f>
        <v/>
      </c>
    </row>
    <row r="191" spans="1:8" x14ac:dyDescent="0.25">
      <c r="A191" s="11"/>
      <c r="E191" s="12"/>
      <c r="G191" s="11"/>
      <c r="H191" s="13" t="str">
        <f>IF($A191="","",COUNTIF('Jobs'!$B$2:$B$201,B191))</f>
        <v/>
      </c>
    </row>
    <row r="192" spans="1:8" x14ac:dyDescent="0.25">
      <c r="A192" s="11"/>
      <c r="E192" s="12"/>
      <c r="G192" s="11"/>
      <c r="H192" s="13" t="str">
        <f>IF($A192="","",COUNTIF('Jobs'!$B$2:$B$201,B192))</f>
        <v/>
      </c>
    </row>
    <row r="193" spans="1:8" x14ac:dyDescent="0.25">
      <c r="A193" s="11"/>
      <c r="E193" s="12"/>
      <c r="G193" s="11"/>
      <c r="H193" s="13" t="str">
        <f>IF($A193="","",COUNTIF('Jobs'!$B$2:$B$201,B193))</f>
        <v/>
      </c>
    </row>
    <row r="194" spans="1:8" x14ac:dyDescent="0.25">
      <c r="A194" s="11"/>
      <c r="E194" s="12"/>
      <c r="G194" s="11"/>
      <c r="H194" s="13" t="str">
        <f>IF($A194="","",COUNTIF('Jobs'!$B$2:$B$201,B194))</f>
        <v/>
      </c>
    </row>
    <row r="195" spans="1:8" x14ac:dyDescent="0.25">
      <c r="A195" s="11"/>
      <c r="E195" s="12"/>
      <c r="G195" s="11"/>
      <c r="H195" s="13" t="str">
        <f>IF($A195="","",COUNTIF('Jobs'!$B$2:$B$201,B195))</f>
        <v/>
      </c>
    </row>
    <row r="196" spans="1:8" x14ac:dyDescent="0.25">
      <c r="A196" s="11"/>
      <c r="E196" s="12"/>
      <c r="G196" s="11"/>
      <c r="H196" s="13" t="str">
        <f>IF($A196="","",COUNTIF('Jobs'!$B$2:$B$201,B196))</f>
        <v/>
      </c>
    </row>
    <row r="197" spans="1:8" x14ac:dyDescent="0.25">
      <c r="A197" s="11"/>
      <c r="E197" s="12"/>
      <c r="G197" s="11"/>
      <c r="H197" s="13" t="str">
        <f>IF($A197="","",COUNTIF('Jobs'!$B$2:$B$201,B197))</f>
        <v/>
      </c>
    </row>
    <row r="198" spans="1:8" x14ac:dyDescent="0.25">
      <c r="A198" s="11"/>
      <c r="E198" s="12"/>
      <c r="G198" s="11"/>
      <c r="H198" s="13" t="str">
        <f>IF($A198="","",COUNTIF('Jobs'!$B$2:$B$201,B198))</f>
        <v/>
      </c>
    </row>
    <row r="199" spans="1:8" x14ac:dyDescent="0.25">
      <c r="A199" s="11"/>
      <c r="E199" s="12"/>
      <c r="G199" s="11"/>
      <c r="H199" s="13" t="str">
        <f>IF($A199="","",COUNTIF('Jobs'!$B$2:$B$201,B199))</f>
        <v/>
      </c>
    </row>
    <row r="200" spans="1:8" x14ac:dyDescent="0.25">
      <c r="A200" s="11"/>
      <c r="E200" s="12"/>
      <c r="G200" s="11"/>
      <c r="H200" s="13" t="str">
        <f>IF($A200="","",COUNTIF('Jobs'!$B$2:$B$201,B200))</f>
        <v/>
      </c>
    </row>
    <row r="201" spans="1:8" x14ac:dyDescent="0.25">
      <c r="A201" s="11"/>
      <c r="E201" s="12"/>
      <c r="G201" s="11"/>
      <c r="H201" s="13" t="str">
        <f>IF($A201="","",COUNTIF('Jobs'!$B$2:$B$201,B201))</f>
        <v/>
      </c>
    </row>
  </sheetData>
  <autoFilter ref="A1:H1"/>
  <conditionalFormatting sqref="G2:G201">
    <cfRule type="expression" dxfId="0" priority="1">
      <formula>AND(G2&lt;&gt;"",G2&lt;TODAY())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weep, Level 1 inspection, Level 2 inspection, Cap install, Crown repair, Liner install" sqref="D2:D201">
      <formula1>"Sweep,Level 1 inspection,Level 2 inspection,Cap install,Crown repair,Liner install"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Unpaid, Paid, Invoiced" sqref="F2:F201">
      <formula1>"Unpaid,Paid,Invoiced"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39</v>
      </c>
      <c r="B1" s="14" t="s">
        <v>40</v>
      </c>
      <c r="C1" s="14" t="s">
        <v>41</v>
      </c>
    </row>
    <row r="2" spans="1:3" x14ac:dyDescent="0.25">
      <c r="A2" s="15" t="s">
        <v>42</v>
      </c>
      <c r="B2" s="16"/>
      <c r="C2" s="16"/>
    </row>
    <row r="3" spans="1:2" x14ac:dyDescent="0.25">
      <c r="A3" t="s">
        <v>43</v>
      </c>
      <c r="B3" s="17">
        <f>COUNTA('Jobs'!$A$2:$A$201)</f>
        <v>5</v>
      </c>
    </row>
    <row r="4" spans="1:2" x14ac:dyDescent="0.25">
      <c r="A4" t="s">
        <v>44</v>
      </c>
      <c r="B4" s="17">
        <f>COUNTIFS('Jobs'!$G$2:$G$201,("&lt;"&amp;TODAY()))</f>
        <v>1</v>
      </c>
    </row>
    <row r="5" spans="1:3" x14ac:dyDescent="0.25">
      <c r="A5" s="15" t="s">
        <v>45</v>
      </c>
      <c r="B5" s="16"/>
      <c r="C5" s="16"/>
    </row>
    <row r="6" spans="1:2" x14ac:dyDescent="0.25">
      <c r="A6" t="s">
        <v>46</v>
      </c>
      <c r="B6" s="18">
        <f>SUM('Jobs'!$E$2:$E$201)</f>
        <v>1898</v>
      </c>
    </row>
    <row r="7" spans="1:2" x14ac:dyDescent="0.25">
      <c r="A7" t="s">
        <v>47</v>
      </c>
      <c r="B7" s="18">
        <f>SUMIFS('Jobs'!$E$2:$E$201,'Jobs'!$F$2:$F$201,"Paid")</f>
        <v>753</v>
      </c>
    </row>
    <row r="8" spans="1:2" x14ac:dyDescent="0.25">
      <c r="A8" t="s">
        <v>48</v>
      </c>
      <c r="B8" s="18">
        <f>(SUM('Jobs'!$E$2:$E$201)-SUMIFS('Jobs'!$E$2:$E$201,'Jobs'!$F$2:$F$201,"Paid"))</f>
        <v>1145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