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Groceries" state="visible" r:id="rId5"/>
    <sheet sheetId="3" name="Shopping" state="visible" r:id="rId6"/>
  </sheets>
  <calcPr calcId="171027" fullCalcOnLoad="1"/>
</workbook>
</file>

<file path=xl/sharedStrings.xml><?xml version="1.0" encoding="utf-8"?>
<sst xmlns="http://schemas.openxmlformats.org/spreadsheetml/2006/main" count="68" uniqueCount="54">
  <si>
    <t>Chef Grocery &amp; Cost List</t>
  </si>
  <si>
    <t>A free grocery and cost list for personal chefs: build a shop list per menu with quantities and total food cost in Google Sheets or Excel.</t>
  </si>
  <si>
    <t>Quick start</t>
  </si>
  <si>
    <t>Open the Groceries tab and replace the sample rows with your own — one row per entry. Formulas fill in automatically for new rows.</t>
  </si>
  <si>
    <t>Group by store and aisle to shop in one pass; mark Bought as you go.</t>
  </si>
  <si>
    <t>Totals by menu feed your food cost and client invoice; keep receipts for reimbursement.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</si>
  <si>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</si>
  <si>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</si>
  <si>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</si>
  <si>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</si>
  <si>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</si>
  <si>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</si>
  <si>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</si>
  <si>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Menu / client</t>
  </si>
  <si>
    <t>Ingredient</t>
  </si>
  <si>
    <t>Qty</t>
  </si>
  <si>
    <t>Unit</t>
  </si>
  <si>
    <t>Unit cost</t>
  </si>
  <si>
    <t>Store</t>
  </si>
  <si>
    <t>Aisle / section</t>
  </si>
  <si>
    <t>Bought</t>
  </si>
  <si>
    <t>Cost</t>
  </si>
  <si>
    <t>Kim and Alex dinner</t>
  </si>
  <si>
    <t>Burrata</t>
  </si>
  <si>
    <t>ball</t>
  </si>
  <si>
    <t>Whole Foods</t>
  </si>
  <si>
    <t>Cheese</t>
  </si>
  <si>
    <t>No</t>
  </si>
  <si>
    <t>Bone-in short ribs</t>
  </si>
  <si>
    <t>lb</t>
  </si>
  <si>
    <t>Butcher</t>
  </si>
  <si>
    <t>Counter</t>
  </si>
  <si>
    <t>Heirloom tomatoes</t>
  </si>
  <si>
    <t>Farmers market</t>
  </si>
  <si>
    <t>Stand 4</t>
  </si>
  <si>
    <t>Olive oil (good)</t>
  </si>
  <si>
    <t>bottle</t>
  </si>
  <si>
    <t>Oils</t>
  </si>
  <si>
    <t>Morgan meal prep</t>
  </si>
  <si>
    <t>Chicken thighs</t>
  </si>
  <si>
    <t>Costco</t>
  </si>
  <si>
    <t>Meat</t>
  </si>
  <si>
    <t>Yes</t>
  </si>
  <si>
    <t>Farro</t>
  </si>
  <si>
    <t>Bulk</t>
  </si>
  <si>
    <t>Item</t>
  </si>
  <si>
    <t>Value</t>
  </si>
  <si>
    <t>Notes</t>
  </si>
  <si>
    <t>Totals</t>
  </si>
  <si>
    <t>Total groceries</t>
  </si>
  <si>
    <t>Still to buy</t>
  </si>
  <si>
    <t>By menu</t>
  </si>
  <si>
    <t>By store</t>
  </si>
  <si>
    <t>Whole Foods stop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</si>
</sst>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2" customWidth="1"/>
    <col min="4" max="4" width="24" customWidth="1"/>
    <col min="5" max="5" width="14" customWidth="1"/>
    <col min="6" max="6" width="16" customWidth="1"/>
    <col min="7" max="7" width="24" customWidth="1"/>
    <col min="8" max="8" width="16" customWidth="1"/>
    <col min="9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s="11">
        <v>3</v>
      </c>
      <c r="D2" t="s">
        <v>24</v>
      </c>
      <c r="E2" s="12">
        <v>6.5</v>
      </c>
      <c r="F2" t="s">
        <v>25</v>
      </c>
      <c r="G2" t="s">
        <v>26</v>
      </c>
      <c r="H2" t="s">
        <v>27</v>
      </c>
      <c r="I2" s="13">
        <f>IF($A2="","",ROUND((C2*E2),2))</f>
        <v>19.5</v>
      </c>
    </row>
    <row r="3" spans="1:9" x14ac:dyDescent="0.25">
      <c r="A3" t="s">
        <v>22</v>
      </c>
      <c r="B3" t="s">
        <v>28</v>
      </c>
      <c r="C3" s="11">
        <v>6</v>
      </c>
      <c r="D3" t="s">
        <v>29</v>
      </c>
      <c r="E3" s="12">
        <v>11</v>
      </c>
      <c r="F3" t="s">
        <v>30</v>
      </c>
      <c r="G3" t="s">
        <v>31</v>
      </c>
      <c r="H3" t="s">
        <v>27</v>
      </c>
      <c r="I3" s="13">
        <f>IF($A3="","",ROUND((C3*E3),2))</f>
        <v>66</v>
      </c>
    </row>
    <row r="4" spans="1:9" x14ac:dyDescent="0.25">
      <c r="A4" t="s">
        <v>22</v>
      </c>
      <c r="B4" t="s">
        <v>32</v>
      </c>
      <c r="C4" s="11">
        <v>3</v>
      </c>
      <c r="D4" t="s">
        <v>29</v>
      </c>
      <c r="E4" s="12">
        <v>4.5</v>
      </c>
      <c r="F4" t="s">
        <v>33</v>
      </c>
      <c r="G4" t="s">
        <v>34</v>
      </c>
      <c r="H4" t="s">
        <v>27</v>
      </c>
      <c r="I4" s="13">
        <f>IF($A4="","",ROUND((C4*E4),2))</f>
        <v>13.5</v>
      </c>
    </row>
    <row r="5" spans="1:9" x14ac:dyDescent="0.25">
      <c r="A5" t="s">
        <v>22</v>
      </c>
      <c r="B5" t="s">
        <v>35</v>
      </c>
      <c r="C5" s="11">
        <v>1</v>
      </c>
      <c r="D5" t="s">
        <v>36</v>
      </c>
      <c r="E5" s="12">
        <v>18</v>
      </c>
      <c r="F5" t="s">
        <v>25</v>
      </c>
      <c r="G5" t="s">
        <v>37</v>
      </c>
      <c r="H5" t="s">
        <v>27</v>
      </c>
      <c r="I5" s="13">
        <f>IF($A5="","",ROUND((C5*E5),2))</f>
        <v>18</v>
      </c>
    </row>
    <row r="6" spans="1:9" x14ac:dyDescent="0.25">
      <c r="A6" t="s">
        <v>38</v>
      </c>
      <c r="B6" t="s">
        <v>39</v>
      </c>
      <c r="C6" s="11">
        <v>6</v>
      </c>
      <c r="D6" t="s">
        <v>29</v>
      </c>
      <c r="E6" s="12">
        <v>2.9</v>
      </c>
      <c r="F6" t="s">
        <v>40</v>
      </c>
      <c r="G6" t="s">
        <v>41</v>
      </c>
      <c r="H6" t="s">
        <v>42</v>
      </c>
      <c r="I6" s="13">
        <f>IF($A6="","",ROUND((C6*E6),2))</f>
        <v>17.4</v>
      </c>
    </row>
    <row r="7" spans="1:9" x14ac:dyDescent="0.25">
      <c r="A7" t="s">
        <v>38</v>
      </c>
      <c r="B7" t="s">
        <v>43</v>
      </c>
      <c r="C7" s="11">
        <v>2</v>
      </c>
      <c r="D7" t="s">
        <v>29</v>
      </c>
      <c r="E7" s="12">
        <v>3.5</v>
      </c>
      <c r="F7" t="s">
        <v>25</v>
      </c>
      <c r="G7" t="s">
        <v>44</v>
      </c>
      <c r="H7" t="s">
        <v>42</v>
      </c>
      <c r="I7" s="13">
        <f>IF($A7="","",ROUND((C7*E7),2))</f>
        <v>7</v>
      </c>
    </row>
    <row r="8" spans="1:9" x14ac:dyDescent="0.25">
      <c r="C8" s="11"/>
      <c r="E8" s="12"/>
      <c r="I8" s="13" t="str">
        <f>IF($A8="","",ROUND((C8*E8),2))</f>
        <v/>
      </c>
    </row>
    <row r="9" spans="1:9" x14ac:dyDescent="0.25">
      <c r="C9" s="11"/>
      <c r="E9" s="12"/>
      <c r="I9" s="13" t="str">
        <f>IF($A9="","",ROUND((C9*E9),2))</f>
        <v/>
      </c>
    </row>
    <row r="10" spans="1:9" x14ac:dyDescent="0.25">
      <c r="C10" s="11"/>
      <c r="E10" s="12"/>
      <c r="I10" s="13" t="str">
        <f>IF($A10="","",ROUND((C10*E10),2))</f>
        <v/>
      </c>
    </row>
    <row r="11" spans="1:9" x14ac:dyDescent="0.25">
      <c r="C11" s="11"/>
      <c r="E11" s="12"/>
      <c r="I11" s="13" t="str">
        <f>IF($A11="","",ROUND((C11*E11),2))</f>
        <v/>
      </c>
    </row>
    <row r="12" spans="1:9" x14ac:dyDescent="0.25">
      <c r="C12" s="11"/>
      <c r="E12" s="12"/>
      <c r="I12" s="13" t="str">
        <f>IF($A12="","",ROUND((C12*E12),2))</f>
        <v/>
      </c>
    </row>
    <row r="13" spans="1:9" x14ac:dyDescent="0.25">
      <c r="C13" s="11"/>
      <c r="E13" s="12"/>
      <c r="I13" s="13" t="str">
        <f>IF($A13="","",ROUND((C13*E13),2))</f>
        <v/>
      </c>
    </row>
    <row r="14" spans="1:9" x14ac:dyDescent="0.25">
      <c r="C14" s="11"/>
      <c r="E14" s="12"/>
      <c r="I14" s="13" t="str">
        <f>IF($A14="","",ROUND((C14*E14),2))</f>
        <v/>
      </c>
    </row>
    <row r="15" spans="1:9" x14ac:dyDescent="0.25">
      <c r="C15" s="11"/>
      <c r="E15" s="12"/>
      <c r="I15" s="13" t="str">
        <f>IF($A15="","",ROUND((C15*E15),2))</f>
        <v/>
      </c>
    </row>
    <row r="16" spans="1:9" x14ac:dyDescent="0.25">
      <c r="C16" s="11"/>
      <c r="E16" s="12"/>
      <c r="I16" s="13" t="str">
        <f>IF($A16="","",ROUND((C16*E16),2))</f>
        <v/>
      </c>
    </row>
    <row r="17" spans="1:9" x14ac:dyDescent="0.25">
      <c r="C17" s="11"/>
      <c r="E17" s="12"/>
      <c r="I17" s="13" t="str">
        <f>IF($A17="","",ROUND((C17*E17),2))</f>
        <v/>
      </c>
    </row>
    <row r="18" spans="1:9" x14ac:dyDescent="0.25">
      <c r="C18" s="11"/>
      <c r="E18" s="12"/>
      <c r="I18" s="13" t="str">
        <f>IF($A18="","",ROUND((C18*E18),2))</f>
        <v/>
      </c>
    </row>
    <row r="19" spans="1:9" x14ac:dyDescent="0.25">
      <c r="C19" s="11"/>
      <c r="E19" s="12"/>
      <c r="I19" s="13" t="str">
        <f>IF($A19="","",ROUND((C19*E19),2))</f>
        <v/>
      </c>
    </row>
    <row r="20" spans="1:9" x14ac:dyDescent="0.25">
      <c r="C20" s="11"/>
      <c r="E20" s="12"/>
      <c r="I20" s="13" t="str">
        <f>IF($A20="","",ROUND((C20*E20),2))</f>
        <v/>
      </c>
    </row>
    <row r="21" spans="1:9" x14ac:dyDescent="0.25">
      <c r="C21" s="11"/>
      <c r="E21" s="12"/>
      <c r="I21" s="13" t="str">
        <f>IF($A21="","",ROUND((C21*E21),2))</f>
        <v/>
      </c>
    </row>
    <row r="22" spans="1:9" x14ac:dyDescent="0.25">
      <c r="C22" s="11"/>
      <c r="E22" s="12"/>
      <c r="I22" s="13" t="str">
        <f>IF($A22="","",ROUND((C22*E22),2))</f>
        <v/>
      </c>
    </row>
    <row r="23" spans="1:9" x14ac:dyDescent="0.25">
      <c r="C23" s="11"/>
      <c r="E23" s="12"/>
      <c r="I23" s="13" t="str">
        <f>IF($A23="","",ROUND((C23*E23),2))</f>
        <v/>
      </c>
    </row>
    <row r="24" spans="1:9" x14ac:dyDescent="0.25">
      <c r="C24" s="11"/>
      <c r="E24" s="12"/>
      <c r="I24" s="13" t="str">
        <f>IF($A24="","",ROUND((C24*E24),2))</f>
        <v/>
      </c>
    </row>
    <row r="25" spans="1:9" x14ac:dyDescent="0.25">
      <c r="C25" s="11"/>
      <c r="E25" s="12"/>
      <c r="I25" s="13" t="str">
        <f>IF($A25="","",ROUND((C25*E25),2))</f>
        <v/>
      </c>
    </row>
    <row r="26" spans="1:9" x14ac:dyDescent="0.25">
      <c r="C26" s="11"/>
      <c r="E26" s="12"/>
      <c r="I26" s="13" t="str">
        <f>IF($A26="","",ROUND((C26*E26),2))</f>
        <v/>
      </c>
    </row>
    <row r="27" spans="1:9" x14ac:dyDescent="0.25">
      <c r="C27" s="11"/>
      <c r="E27" s="12"/>
      <c r="I27" s="13" t="str">
        <f>IF($A27="","",ROUND((C27*E27),2))</f>
        <v/>
      </c>
    </row>
    <row r="28" spans="1:9" x14ac:dyDescent="0.25">
      <c r="C28" s="11"/>
      <c r="E28" s="12"/>
      <c r="I28" s="13" t="str">
        <f>IF($A28="","",ROUND((C28*E28),2))</f>
        <v/>
      </c>
    </row>
    <row r="29" spans="1:9" x14ac:dyDescent="0.25">
      <c r="C29" s="11"/>
      <c r="E29" s="12"/>
      <c r="I29" s="13" t="str">
        <f>IF($A29="","",ROUND((C29*E29),2))</f>
        <v/>
      </c>
    </row>
    <row r="30" spans="1:9" x14ac:dyDescent="0.25">
      <c r="C30" s="11"/>
      <c r="E30" s="12"/>
      <c r="I30" s="13" t="str">
        <f>IF($A30="","",ROUND((C30*E30),2))</f>
        <v/>
      </c>
    </row>
    <row r="31" spans="1:9" x14ac:dyDescent="0.25">
      <c r="C31" s="11"/>
      <c r="E31" s="12"/>
      <c r="I31" s="13" t="str">
        <f>IF($A31="","",ROUND((C31*E31),2))</f>
        <v/>
      </c>
    </row>
    <row r="32" spans="1:9" x14ac:dyDescent="0.25">
      <c r="C32" s="11"/>
      <c r="E32" s="12"/>
      <c r="I32" s="13" t="str">
        <f>IF($A32="","",ROUND((C32*E32),2))</f>
        <v/>
      </c>
    </row>
    <row r="33" spans="1:9" x14ac:dyDescent="0.25">
      <c r="C33" s="11"/>
      <c r="E33" s="12"/>
      <c r="I33" s="13" t="str">
        <f>IF($A33="","",ROUND((C33*E33),2))</f>
        <v/>
      </c>
    </row>
    <row r="34" spans="1:9" x14ac:dyDescent="0.25">
      <c r="C34" s="11"/>
      <c r="E34" s="12"/>
      <c r="I34" s="13" t="str">
        <f>IF($A34="","",ROUND((C34*E34),2))</f>
        <v/>
      </c>
    </row>
    <row r="35" spans="1:9" x14ac:dyDescent="0.25">
      <c r="C35" s="11"/>
      <c r="E35" s="12"/>
      <c r="I35" s="13" t="str">
        <f>IF($A35="","",ROUND((C35*E35),2))</f>
        <v/>
      </c>
    </row>
    <row r="36" spans="1:9" x14ac:dyDescent="0.25">
      <c r="C36" s="11"/>
      <c r="E36" s="12"/>
      <c r="I36" s="13" t="str">
        <f>IF($A36="","",ROUND((C36*E36),2))</f>
        <v/>
      </c>
    </row>
    <row r="37" spans="1:9" x14ac:dyDescent="0.25">
      <c r="C37" s="11"/>
      <c r="E37" s="12"/>
      <c r="I37" s="13" t="str">
        <f>IF($A37="","",ROUND((C37*E37),2))</f>
        <v/>
      </c>
    </row>
    <row r="38" spans="1:9" x14ac:dyDescent="0.25">
      <c r="C38" s="11"/>
      <c r="E38" s="12"/>
      <c r="I38" s="13" t="str">
        <f>IF($A38="","",ROUND((C38*E38),2))</f>
        <v/>
      </c>
    </row>
    <row r="39" spans="1:9" x14ac:dyDescent="0.25">
      <c r="C39" s="11"/>
      <c r="E39" s="12"/>
      <c r="I39" s="13" t="str">
        <f>IF($A39="","",ROUND((C39*E39),2))</f>
        <v/>
      </c>
    </row>
    <row r="40" spans="1:9" x14ac:dyDescent="0.25">
      <c r="C40" s="11"/>
      <c r="E40" s="12"/>
      <c r="I40" s="13" t="str">
        <f>IF($A40="","",ROUND((C40*E40),2))</f>
        <v/>
      </c>
    </row>
    <row r="41" spans="1:9" x14ac:dyDescent="0.25">
      <c r="C41" s="11"/>
      <c r="E41" s="12"/>
      <c r="I41" s="13" t="str">
        <f>IF($A41="","",ROUND((C41*E41),2))</f>
        <v/>
      </c>
    </row>
    <row r="42" spans="1:9" x14ac:dyDescent="0.25">
      <c r="C42" s="11"/>
      <c r="E42" s="12"/>
      <c r="I42" s="13" t="str">
        <f>IF($A42="","",ROUND((C42*E42),2))</f>
        <v/>
      </c>
    </row>
    <row r="43" spans="1:9" x14ac:dyDescent="0.25">
      <c r="C43" s="11"/>
      <c r="E43" s="12"/>
      <c r="I43" s="13" t="str">
        <f>IF($A43="","",ROUND((C43*E43),2))</f>
        <v/>
      </c>
    </row>
    <row r="44" spans="1:9" x14ac:dyDescent="0.25">
      <c r="C44" s="11"/>
      <c r="E44" s="12"/>
      <c r="I44" s="13" t="str">
        <f>IF($A44="","",ROUND((C44*E44),2))</f>
        <v/>
      </c>
    </row>
    <row r="45" spans="1:9" x14ac:dyDescent="0.25">
      <c r="C45" s="11"/>
      <c r="E45" s="12"/>
      <c r="I45" s="13" t="str">
        <f>IF($A45="","",ROUND((C45*E45),2))</f>
        <v/>
      </c>
    </row>
    <row r="46" spans="1:9" x14ac:dyDescent="0.25">
      <c r="C46" s="11"/>
      <c r="E46" s="12"/>
      <c r="I46" s="13" t="str">
        <f>IF($A46="","",ROUND((C46*E46),2))</f>
        <v/>
      </c>
    </row>
    <row r="47" spans="1:9" x14ac:dyDescent="0.25">
      <c r="C47" s="11"/>
      <c r="E47" s="12"/>
      <c r="I47" s="13" t="str">
        <f>IF($A47="","",ROUND((C47*E47),2))</f>
        <v/>
      </c>
    </row>
    <row r="48" spans="1:9" x14ac:dyDescent="0.25">
      <c r="C48" s="11"/>
      <c r="E48" s="12"/>
      <c r="I48" s="13" t="str">
        <f>IF($A48="","",ROUND((C48*E48),2))</f>
        <v/>
      </c>
    </row>
    <row r="49" spans="1:9" x14ac:dyDescent="0.25">
      <c r="C49" s="11"/>
      <c r="E49" s="12"/>
      <c r="I49" s="13" t="str">
        <f>IF($A49="","",ROUND((C49*E49),2))</f>
        <v/>
      </c>
    </row>
    <row r="50" spans="1:9" x14ac:dyDescent="0.25">
      <c r="C50" s="11"/>
      <c r="E50" s="12"/>
      <c r="I50" s="13" t="str">
        <f>IF($A50="","",ROUND((C50*E50),2))</f>
        <v/>
      </c>
    </row>
    <row r="51" spans="1:9" x14ac:dyDescent="0.25">
      <c r="C51" s="11"/>
      <c r="E51" s="12"/>
      <c r="I51" s="13" t="str">
        <f>IF($A51="","",ROUND((C51*E51),2))</f>
        <v/>
      </c>
    </row>
    <row r="52" spans="1:9" x14ac:dyDescent="0.25">
      <c r="C52" s="11"/>
      <c r="E52" s="12"/>
      <c r="I52" s="13" t="str">
        <f>IF($A52="","",ROUND((C52*E52),2))</f>
        <v/>
      </c>
    </row>
    <row r="53" spans="1:9" x14ac:dyDescent="0.25">
      <c r="C53" s="11"/>
      <c r="E53" s="12"/>
      <c r="I53" s="13" t="str">
        <f>IF($A53="","",ROUND((C53*E53),2))</f>
        <v/>
      </c>
    </row>
    <row r="54" spans="1:9" x14ac:dyDescent="0.25">
      <c r="C54" s="11"/>
      <c r="E54" s="12"/>
      <c r="I54" s="13" t="str">
        <f>IF($A54="","",ROUND((C54*E54),2))</f>
        <v/>
      </c>
    </row>
    <row r="55" spans="1:9" x14ac:dyDescent="0.25">
      <c r="C55" s="11"/>
      <c r="E55" s="12"/>
      <c r="I55" s="13" t="str">
        <f>IF($A55="","",ROUND((C55*E55),2))</f>
        <v/>
      </c>
    </row>
    <row r="56" spans="1:9" x14ac:dyDescent="0.25">
      <c r="C56" s="11"/>
      <c r="E56" s="12"/>
      <c r="I56" s="13" t="str">
        <f>IF($A56="","",ROUND((C56*E56),2))</f>
        <v/>
      </c>
    </row>
    <row r="57" spans="1:9" x14ac:dyDescent="0.25">
      <c r="C57" s="11"/>
      <c r="E57" s="12"/>
      <c r="I57" s="13" t="str">
        <f>IF($A57="","",ROUND((C57*E57),2))</f>
        <v/>
      </c>
    </row>
    <row r="58" spans="1:9" x14ac:dyDescent="0.25">
      <c r="C58" s="11"/>
      <c r="E58" s="12"/>
      <c r="I58" s="13" t="str">
        <f>IF($A58="","",ROUND((C58*E58),2))</f>
        <v/>
      </c>
    </row>
    <row r="59" spans="1:9" x14ac:dyDescent="0.25">
      <c r="C59" s="11"/>
      <c r="E59" s="12"/>
      <c r="I59" s="13" t="str">
        <f>IF($A59="","",ROUND((C59*E59),2))</f>
        <v/>
      </c>
    </row>
    <row r="60" spans="1:9" x14ac:dyDescent="0.25">
      <c r="C60" s="11"/>
      <c r="E60" s="12"/>
      <c r="I60" s="13" t="str">
        <f>IF($A60="","",ROUND((C60*E60),2))</f>
        <v/>
      </c>
    </row>
    <row r="61" spans="1:9" x14ac:dyDescent="0.25">
      <c r="C61" s="11"/>
      <c r="E61" s="12"/>
      <c r="I61" s="13" t="str">
        <f>IF($A61="","",ROUND((C61*E61),2))</f>
        <v/>
      </c>
    </row>
    <row r="62" spans="1:9" x14ac:dyDescent="0.25">
      <c r="C62" s="11"/>
      <c r="E62" s="12"/>
      <c r="I62" s="13" t="str">
        <f>IF($A62="","",ROUND((C62*E62),2))</f>
        <v/>
      </c>
    </row>
    <row r="63" spans="1:9" x14ac:dyDescent="0.25">
      <c r="C63" s="11"/>
      <c r="E63" s="12"/>
      <c r="I63" s="13" t="str">
        <f>IF($A63="","",ROUND((C63*E63),2))</f>
        <v/>
      </c>
    </row>
    <row r="64" spans="1:9" x14ac:dyDescent="0.25">
      <c r="C64" s="11"/>
      <c r="E64" s="12"/>
      <c r="I64" s="13" t="str">
        <f>IF($A64="","",ROUND((C64*E64),2))</f>
        <v/>
      </c>
    </row>
    <row r="65" spans="1:9" x14ac:dyDescent="0.25">
      <c r="C65" s="11"/>
      <c r="E65" s="12"/>
      <c r="I65" s="13" t="str">
        <f>IF($A65="","",ROUND((C65*E65),2))</f>
        <v/>
      </c>
    </row>
    <row r="66" spans="1:9" x14ac:dyDescent="0.25">
      <c r="C66" s="11"/>
      <c r="E66" s="12"/>
      <c r="I66" s="13" t="str">
        <f>IF($A66="","",ROUND((C66*E66),2))</f>
        <v/>
      </c>
    </row>
    <row r="67" spans="1:9" x14ac:dyDescent="0.25">
      <c r="C67" s="11"/>
      <c r="E67" s="12"/>
      <c r="I67" s="13" t="str">
        <f>IF($A67="","",ROUND((C67*E67),2))</f>
        <v/>
      </c>
    </row>
    <row r="68" spans="1:9" x14ac:dyDescent="0.25">
      <c r="C68" s="11"/>
      <c r="E68" s="12"/>
      <c r="I68" s="13" t="str">
        <f>IF($A68="","",ROUND((C68*E68),2))</f>
        <v/>
      </c>
    </row>
    <row r="69" spans="1:9" x14ac:dyDescent="0.25">
      <c r="C69" s="11"/>
      <c r="E69" s="12"/>
      <c r="I69" s="13" t="str">
        <f>IF($A69="","",ROUND((C69*E69),2))</f>
        <v/>
      </c>
    </row>
    <row r="70" spans="1:9" x14ac:dyDescent="0.25">
      <c r="C70" s="11"/>
      <c r="E70" s="12"/>
      <c r="I70" s="13" t="str">
        <f>IF($A70="","",ROUND((C70*E70),2))</f>
        <v/>
      </c>
    </row>
    <row r="71" spans="1:9" x14ac:dyDescent="0.25">
      <c r="C71" s="11"/>
      <c r="E71" s="12"/>
      <c r="I71" s="13" t="str">
        <f>IF($A71="","",ROUND((C71*E71),2))</f>
        <v/>
      </c>
    </row>
    <row r="72" spans="1:9" x14ac:dyDescent="0.25">
      <c r="C72" s="11"/>
      <c r="E72" s="12"/>
      <c r="I72" s="13" t="str">
        <f>IF($A72="","",ROUND((C72*E72),2))</f>
        <v/>
      </c>
    </row>
    <row r="73" spans="1:9" x14ac:dyDescent="0.25">
      <c r="C73" s="11"/>
      <c r="E73" s="12"/>
      <c r="I73" s="13" t="str">
        <f>IF($A73="","",ROUND((C73*E73),2))</f>
        <v/>
      </c>
    </row>
    <row r="74" spans="1:9" x14ac:dyDescent="0.25">
      <c r="C74" s="11"/>
      <c r="E74" s="12"/>
      <c r="I74" s="13" t="str">
        <f>IF($A74="","",ROUND((C74*E74),2))</f>
        <v/>
      </c>
    </row>
    <row r="75" spans="1:9" x14ac:dyDescent="0.25">
      <c r="C75" s="11"/>
      <c r="E75" s="12"/>
      <c r="I75" s="13" t="str">
        <f>IF($A75="","",ROUND((C75*E75),2))</f>
        <v/>
      </c>
    </row>
    <row r="76" spans="1:9" x14ac:dyDescent="0.25">
      <c r="C76" s="11"/>
      <c r="E76" s="12"/>
      <c r="I76" s="13" t="str">
        <f>IF($A76="","",ROUND((C76*E76),2))</f>
        <v/>
      </c>
    </row>
    <row r="77" spans="1:9" x14ac:dyDescent="0.25">
      <c r="C77" s="11"/>
      <c r="E77" s="12"/>
      <c r="I77" s="13" t="str">
        <f>IF($A77="","",ROUND((C77*E77),2))</f>
        <v/>
      </c>
    </row>
    <row r="78" spans="1:9" x14ac:dyDescent="0.25">
      <c r="C78" s="11"/>
      <c r="E78" s="12"/>
      <c r="I78" s="13" t="str">
        <f>IF($A78="","",ROUND((C78*E78),2))</f>
        <v/>
      </c>
    </row>
    <row r="79" spans="1:9" x14ac:dyDescent="0.25">
      <c r="C79" s="11"/>
      <c r="E79" s="12"/>
      <c r="I79" s="13" t="str">
        <f>IF($A79="","",ROUND((C79*E79),2))</f>
        <v/>
      </c>
    </row>
    <row r="80" spans="1:9" x14ac:dyDescent="0.25">
      <c r="C80" s="11"/>
      <c r="E80" s="12"/>
      <c r="I80" s="13" t="str">
        <f>IF($A80="","",ROUND((C80*E80),2))</f>
        <v/>
      </c>
    </row>
    <row r="81" spans="1:9" x14ac:dyDescent="0.25">
      <c r="C81" s="11"/>
      <c r="E81" s="12"/>
      <c r="I81" s="13" t="str">
        <f>IF($A81="","",ROUND((C81*E81),2))</f>
        <v/>
      </c>
    </row>
    <row r="82" spans="1:9" x14ac:dyDescent="0.25">
      <c r="C82" s="11"/>
      <c r="E82" s="12"/>
      <c r="I82" s="13" t="str">
        <f>IF($A82="","",ROUND((C82*E82),2))</f>
        <v/>
      </c>
    </row>
    <row r="83" spans="1:9" x14ac:dyDescent="0.25">
      <c r="C83" s="11"/>
      <c r="E83" s="12"/>
      <c r="I83" s="13" t="str">
        <f>IF($A83="","",ROUND((C83*E83),2))</f>
        <v/>
      </c>
    </row>
    <row r="84" spans="1:9" x14ac:dyDescent="0.25">
      <c r="C84" s="11"/>
      <c r="E84" s="12"/>
      <c r="I84" s="13" t="str">
        <f>IF($A84="","",ROUND((C84*E84),2))</f>
        <v/>
      </c>
    </row>
    <row r="85" spans="1:9" x14ac:dyDescent="0.25">
      <c r="C85" s="11"/>
      <c r="E85" s="12"/>
      <c r="I85" s="13" t="str">
        <f>IF($A85="","",ROUND((C85*E85),2))</f>
        <v/>
      </c>
    </row>
    <row r="86" spans="1:9" x14ac:dyDescent="0.25">
      <c r="C86" s="11"/>
      <c r="E86" s="12"/>
      <c r="I86" s="13" t="str">
        <f>IF($A86="","",ROUND((C86*E86),2))</f>
        <v/>
      </c>
    </row>
    <row r="87" spans="1:9" x14ac:dyDescent="0.25">
      <c r="C87" s="11"/>
      <c r="E87" s="12"/>
      <c r="I87" s="13" t="str">
        <f>IF($A87="","",ROUND((C87*E87),2))</f>
        <v/>
      </c>
    </row>
    <row r="88" spans="1:9" x14ac:dyDescent="0.25">
      <c r="C88" s="11"/>
      <c r="E88" s="12"/>
      <c r="I88" s="13" t="str">
        <f>IF($A88="","",ROUND((C88*E88),2))</f>
        <v/>
      </c>
    </row>
    <row r="89" spans="1:9" x14ac:dyDescent="0.25">
      <c r="C89" s="11"/>
      <c r="E89" s="12"/>
      <c r="I89" s="13" t="str">
        <f>IF($A89="","",ROUND((C89*E89),2))</f>
        <v/>
      </c>
    </row>
    <row r="90" spans="1:9" x14ac:dyDescent="0.25">
      <c r="C90" s="11"/>
      <c r="E90" s="12"/>
      <c r="I90" s="13" t="str">
        <f>IF($A90="","",ROUND((C90*E90),2))</f>
        <v/>
      </c>
    </row>
    <row r="91" spans="1:9" x14ac:dyDescent="0.25">
      <c r="C91" s="11"/>
      <c r="E91" s="12"/>
      <c r="I91" s="13" t="str">
        <f>IF($A91="","",ROUND((C91*E91),2))</f>
        <v/>
      </c>
    </row>
    <row r="92" spans="1:9" x14ac:dyDescent="0.25">
      <c r="C92" s="11"/>
      <c r="E92" s="12"/>
      <c r="I92" s="13" t="str">
        <f>IF($A92="","",ROUND((C92*E92),2))</f>
        <v/>
      </c>
    </row>
    <row r="93" spans="1:9" x14ac:dyDescent="0.25">
      <c r="C93" s="11"/>
      <c r="E93" s="12"/>
      <c r="I93" s="13" t="str">
        <f>IF($A93="","",ROUND((C93*E93),2))</f>
        <v/>
      </c>
    </row>
    <row r="94" spans="1:9" x14ac:dyDescent="0.25">
      <c r="C94" s="11"/>
      <c r="E94" s="12"/>
      <c r="I94" s="13" t="str">
        <f>IF($A94="","",ROUND((C94*E94),2))</f>
        <v/>
      </c>
    </row>
    <row r="95" spans="1:9" x14ac:dyDescent="0.25">
      <c r="C95" s="11"/>
      <c r="E95" s="12"/>
      <c r="I95" s="13" t="str">
        <f>IF($A95="","",ROUND((C95*E95),2))</f>
        <v/>
      </c>
    </row>
    <row r="96" spans="1:9" x14ac:dyDescent="0.25">
      <c r="C96" s="11"/>
      <c r="E96" s="12"/>
      <c r="I96" s="13" t="str">
        <f>IF($A96="","",ROUND((C96*E96),2))</f>
        <v/>
      </c>
    </row>
    <row r="97" spans="1:9" x14ac:dyDescent="0.25">
      <c r="C97" s="11"/>
      <c r="E97" s="12"/>
      <c r="I97" s="13" t="str">
        <f>IF($A97="","",ROUND((C97*E97),2))</f>
        <v/>
      </c>
    </row>
    <row r="98" spans="1:9" x14ac:dyDescent="0.25">
      <c r="C98" s="11"/>
      <c r="E98" s="12"/>
      <c r="I98" s="13" t="str">
        <f>IF($A98="","",ROUND((C98*E98),2))</f>
        <v/>
      </c>
    </row>
    <row r="99" spans="1:9" x14ac:dyDescent="0.25">
      <c r="C99" s="11"/>
      <c r="E99" s="12"/>
      <c r="I99" s="13" t="str">
        <f>IF($A99="","",ROUND((C99*E99),2))</f>
        <v/>
      </c>
    </row>
    <row r="100" spans="1:9" x14ac:dyDescent="0.25">
      <c r="C100" s="11"/>
      <c r="E100" s="12"/>
      <c r="I100" s="13" t="str">
        <f>IF($A100="","",ROUND((C100*E100),2))</f>
        <v/>
      </c>
    </row>
    <row r="101" spans="1:9" x14ac:dyDescent="0.25">
      <c r="C101" s="11"/>
      <c r="E101" s="12"/>
      <c r="I101" s="13" t="str">
        <f>IF($A101="","",ROUND((C101*E101),2))</f>
        <v/>
      </c>
    </row>
    <row r="102" spans="1:9" x14ac:dyDescent="0.25">
      <c r="C102" s="11"/>
      <c r="E102" s="12"/>
      <c r="I102" s="13" t="str">
        <f>IF($A102="","",ROUND((C102*E102),2))</f>
        <v/>
      </c>
    </row>
    <row r="103" spans="1:9" x14ac:dyDescent="0.25">
      <c r="C103" s="11"/>
      <c r="E103" s="12"/>
      <c r="I103" s="13" t="str">
        <f>IF($A103="","",ROUND((C103*E103),2))</f>
        <v/>
      </c>
    </row>
    <row r="104" spans="1:9" x14ac:dyDescent="0.25">
      <c r="C104" s="11"/>
      <c r="E104" s="12"/>
      <c r="I104" s="13" t="str">
        <f>IF($A104="","",ROUND((C104*E104),2))</f>
        <v/>
      </c>
    </row>
    <row r="105" spans="1:9" x14ac:dyDescent="0.25">
      <c r="C105" s="11"/>
      <c r="E105" s="12"/>
      <c r="I105" s="13" t="str">
        <f>IF($A105="","",ROUND((C105*E105),2))</f>
        <v/>
      </c>
    </row>
    <row r="106" spans="1:9" x14ac:dyDescent="0.25">
      <c r="C106" s="11"/>
      <c r="E106" s="12"/>
      <c r="I106" s="13" t="str">
        <f>IF($A106="","",ROUND((C106*E106),2))</f>
        <v/>
      </c>
    </row>
    <row r="107" spans="1:9" x14ac:dyDescent="0.25">
      <c r="C107" s="11"/>
      <c r="E107" s="12"/>
      <c r="I107" s="13" t="str">
        <f>IF($A107="","",ROUND((C107*E107),2))</f>
        <v/>
      </c>
    </row>
    <row r="108" spans="1:9" x14ac:dyDescent="0.25">
      <c r="C108" s="11"/>
      <c r="E108" s="12"/>
      <c r="I108" s="13" t="str">
        <f>IF($A108="","",ROUND((C108*E108),2))</f>
        <v/>
      </c>
    </row>
    <row r="109" spans="1:9" x14ac:dyDescent="0.25">
      <c r="C109" s="11"/>
      <c r="E109" s="12"/>
      <c r="I109" s="13" t="str">
        <f>IF($A109="","",ROUND((C109*E109),2))</f>
        <v/>
      </c>
    </row>
    <row r="110" spans="1:9" x14ac:dyDescent="0.25">
      <c r="C110" s="11"/>
      <c r="E110" s="12"/>
      <c r="I110" s="13" t="str">
        <f>IF($A110="","",ROUND((C110*E110),2))</f>
        <v/>
      </c>
    </row>
    <row r="111" spans="1:9" x14ac:dyDescent="0.25">
      <c r="C111" s="11"/>
      <c r="E111" s="12"/>
      <c r="I111" s="13" t="str">
        <f>IF($A111="","",ROUND((C111*E111),2))</f>
        <v/>
      </c>
    </row>
    <row r="112" spans="1:9" x14ac:dyDescent="0.25">
      <c r="C112" s="11"/>
      <c r="E112" s="12"/>
      <c r="I112" s="13" t="str">
        <f>IF($A112="","",ROUND((C112*E112),2))</f>
        <v/>
      </c>
    </row>
    <row r="113" spans="1:9" x14ac:dyDescent="0.25">
      <c r="C113" s="11"/>
      <c r="E113" s="12"/>
      <c r="I113" s="13" t="str">
        <f>IF($A113="","",ROUND((C113*E113),2))</f>
        <v/>
      </c>
    </row>
    <row r="114" spans="1:9" x14ac:dyDescent="0.25">
      <c r="C114" s="11"/>
      <c r="E114" s="12"/>
      <c r="I114" s="13" t="str">
        <f>IF($A114="","",ROUND((C114*E114),2))</f>
        <v/>
      </c>
    </row>
    <row r="115" spans="1:9" x14ac:dyDescent="0.25">
      <c r="C115" s="11"/>
      <c r="E115" s="12"/>
      <c r="I115" s="13" t="str">
        <f>IF($A115="","",ROUND((C115*E115),2))</f>
        <v/>
      </c>
    </row>
    <row r="116" spans="1:9" x14ac:dyDescent="0.25">
      <c r="C116" s="11"/>
      <c r="E116" s="12"/>
      <c r="I116" s="13" t="str">
        <f>IF($A116="","",ROUND((C116*E116),2))</f>
        <v/>
      </c>
    </row>
    <row r="117" spans="1:9" x14ac:dyDescent="0.25">
      <c r="C117" s="11"/>
      <c r="E117" s="12"/>
      <c r="I117" s="13" t="str">
        <f>IF($A117="","",ROUND((C117*E117),2))</f>
        <v/>
      </c>
    </row>
    <row r="118" spans="1:9" x14ac:dyDescent="0.25">
      <c r="C118" s="11"/>
      <c r="E118" s="12"/>
      <c r="I118" s="13" t="str">
        <f>IF($A118="","",ROUND((C118*E118),2))</f>
        <v/>
      </c>
    </row>
    <row r="119" spans="1:9" x14ac:dyDescent="0.25">
      <c r="C119" s="11"/>
      <c r="E119" s="12"/>
      <c r="I119" s="13" t="str">
        <f>IF($A119="","",ROUND((C119*E119),2))</f>
        <v/>
      </c>
    </row>
    <row r="120" spans="1:9" x14ac:dyDescent="0.25">
      <c r="C120" s="11"/>
      <c r="E120" s="12"/>
      <c r="I120" s="13" t="str">
        <f>IF($A120="","",ROUND((C120*E120),2))</f>
        <v/>
      </c>
    </row>
    <row r="121" spans="1:9" x14ac:dyDescent="0.25">
      <c r="C121" s="11"/>
      <c r="E121" s="12"/>
      <c r="I121" s="13" t="str">
        <f>IF($A121="","",ROUND((C121*E121),2))</f>
        <v/>
      </c>
    </row>
    <row r="122" spans="1:9" x14ac:dyDescent="0.25">
      <c r="C122" s="11"/>
      <c r="E122" s="12"/>
      <c r="I122" s="13" t="str">
        <f>IF($A122="","",ROUND((C122*E122),2))</f>
        <v/>
      </c>
    </row>
    <row r="123" spans="1:9" x14ac:dyDescent="0.25">
      <c r="C123" s="11"/>
      <c r="E123" s="12"/>
      <c r="I123" s="13" t="str">
        <f>IF($A123="","",ROUND((C123*E123),2))</f>
        <v/>
      </c>
    </row>
    <row r="124" spans="1:9" x14ac:dyDescent="0.25">
      <c r="C124" s="11"/>
      <c r="E124" s="12"/>
      <c r="I124" s="13" t="str">
        <f>IF($A124="","",ROUND((C124*E124),2))</f>
        <v/>
      </c>
    </row>
    <row r="125" spans="1:9" x14ac:dyDescent="0.25">
      <c r="C125" s="11"/>
      <c r="E125" s="12"/>
      <c r="I125" s="13" t="str">
        <f>IF($A125="","",ROUND((C125*E125),2))</f>
        <v/>
      </c>
    </row>
    <row r="126" spans="1:9" x14ac:dyDescent="0.25">
      <c r="C126" s="11"/>
      <c r="E126" s="12"/>
      <c r="I126" s="13" t="str">
        <f>IF($A126="","",ROUND((C126*E126),2))</f>
        <v/>
      </c>
    </row>
    <row r="127" spans="1:9" x14ac:dyDescent="0.25">
      <c r="C127" s="11"/>
      <c r="E127" s="12"/>
      <c r="I127" s="13" t="str">
        <f>IF($A127="","",ROUND((C127*E127),2))</f>
        <v/>
      </c>
    </row>
    <row r="128" spans="1:9" x14ac:dyDescent="0.25">
      <c r="C128" s="11"/>
      <c r="E128" s="12"/>
      <c r="I128" s="13" t="str">
        <f>IF($A128="","",ROUND((C128*E128),2))</f>
        <v/>
      </c>
    </row>
    <row r="129" spans="1:9" x14ac:dyDescent="0.25">
      <c r="C129" s="11"/>
      <c r="E129" s="12"/>
      <c r="I129" s="13" t="str">
        <f>IF($A129="","",ROUND((C129*E129),2))</f>
        <v/>
      </c>
    </row>
    <row r="130" spans="1:9" x14ac:dyDescent="0.25">
      <c r="C130" s="11"/>
      <c r="E130" s="12"/>
      <c r="I130" s="13" t="str">
        <f>IF($A130="","",ROUND((C130*E130),2))</f>
        <v/>
      </c>
    </row>
    <row r="131" spans="1:9" x14ac:dyDescent="0.25">
      <c r="C131" s="11"/>
      <c r="E131" s="12"/>
      <c r="I131" s="13" t="str">
        <f>IF($A131="","",ROUND((C131*E131),2))</f>
        <v/>
      </c>
    </row>
    <row r="132" spans="1:9" x14ac:dyDescent="0.25">
      <c r="C132" s="11"/>
      <c r="E132" s="12"/>
      <c r="I132" s="13" t="str">
        <f>IF($A132="","",ROUND((C132*E132),2))</f>
        <v/>
      </c>
    </row>
    <row r="133" spans="1:9" x14ac:dyDescent="0.25">
      <c r="C133" s="11"/>
      <c r="E133" s="12"/>
      <c r="I133" s="13" t="str">
        <f>IF($A133="","",ROUND((C133*E133),2))</f>
        <v/>
      </c>
    </row>
    <row r="134" spans="1:9" x14ac:dyDescent="0.25">
      <c r="C134" s="11"/>
      <c r="E134" s="12"/>
      <c r="I134" s="13" t="str">
        <f>IF($A134="","",ROUND((C134*E134),2))</f>
        <v/>
      </c>
    </row>
    <row r="135" spans="1:9" x14ac:dyDescent="0.25">
      <c r="C135" s="11"/>
      <c r="E135" s="12"/>
      <c r="I135" s="13" t="str">
        <f>IF($A135="","",ROUND((C135*E135),2))</f>
        <v/>
      </c>
    </row>
    <row r="136" spans="1:9" x14ac:dyDescent="0.25">
      <c r="C136" s="11"/>
      <c r="E136" s="12"/>
      <c r="I136" s="13" t="str">
        <f>IF($A136="","",ROUND((C136*E136),2))</f>
        <v/>
      </c>
    </row>
    <row r="137" spans="1:9" x14ac:dyDescent="0.25">
      <c r="C137" s="11"/>
      <c r="E137" s="12"/>
      <c r="I137" s="13" t="str">
        <f>IF($A137="","",ROUND((C137*E137),2))</f>
        <v/>
      </c>
    </row>
    <row r="138" spans="1:9" x14ac:dyDescent="0.25">
      <c r="C138" s="11"/>
      <c r="E138" s="12"/>
      <c r="I138" s="13" t="str">
        <f>IF($A138="","",ROUND((C138*E138),2))</f>
        <v/>
      </c>
    </row>
    <row r="139" spans="1:9" x14ac:dyDescent="0.25">
      <c r="C139" s="11"/>
      <c r="E139" s="12"/>
      <c r="I139" s="13" t="str">
        <f>IF($A139="","",ROUND((C139*E139),2))</f>
        <v/>
      </c>
    </row>
    <row r="140" spans="1:9" x14ac:dyDescent="0.25">
      <c r="C140" s="11"/>
      <c r="E140" s="12"/>
      <c r="I140" s="13" t="str">
        <f>IF($A140="","",ROUND((C140*E140),2))</f>
        <v/>
      </c>
    </row>
    <row r="141" spans="1:9" x14ac:dyDescent="0.25">
      <c r="C141" s="11"/>
      <c r="E141" s="12"/>
      <c r="I141" s="13" t="str">
        <f>IF($A141="","",ROUND((C141*E141),2))</f>
        <v/>
      </c>
    </row>
    <row r="142" spans="1:9" x14ac:dyDescent="0.25">
      <c r="C142" s="11"/>
      <c r="E142" s="12"/>
      <c r="I142" s="13" t="str">
        <f>IF($A142="","",ROUND((C142*E142),2))</f>
        <v/>
      </c>
    </row>
    <row r="143" spans="1:9" x14ac:dyDescent="0.25">
      <c r="C143" s="11"/>
      <c r="E143" s="12"/>
      <c r="I143" s="13" t="str">
        <f>IF($A143="","",ROUND((C143*E143),2))</f>
        <v/>
      </c>
    </row>
    <row r="144" spans="1:9" x14ac:dyDescent="0.25">
      <c r="C144" s="11"/>
      <c r="E144" s="12"/>
      <c r="I144" s="13" t="str">
        <f>IF($A144="","",ROUND((C144*E144),2))</f>
        <v/>
      </c>
    </row>
    <row r="145" spans="1:9" x14ac:dyDescent="0.25">
      <c r="C145" s="11"/>
      <c r="E145" s="12"/>
      <c r="I145" s="13" t="str">
        <f>IF($A145="","",ROUND((C145*E145),2))</f>
        <v/>
      </c>
    </row>
    <row r="146" spans="1:9" x14ac:dyDescent="0.25">
      <c r="C146" s="11"/>
      <c r="E146" s="12"/>
      <c r="I146" s="13" t="str">
        <f>IF($A146="","",ROUND((C146*E146),2))</f>
        <v/>
      </c>
    </row>
    <row r="147" spans="1:9" x14ac:dyDescent="0.25">
      <c r="C147" s="11"/>
      <c r="E147" s="12"/>
      <c r="I147" s="13" t="str">
        <f>IF($A147="","",ROUND((C147*E147),2))</f>
        <v/>
      </c>
    </row>
    <row r="148" spans="1:9" x14ac:dyDescent="0.25">
      <c r="C148" s="11"/>
      <c r="E148" s="12"/>
      <c r="I148" s="13" t="str">
        <f>IF($A148="","",ROUND((C148*E148),2))</f>
        <v/>
      </c>
    </row>
    <row r="149" spans="1:9" x14ac:dyDescent="0.25">
      <c r="C149" s="11"/>
      <c r="E149" s="12"/>
      <c r="I149" s="13" t="str">
        <f>IF($A149="","",ROUND((C149*E149),2))</f>
        <v/>
      </c>
    </row>
    <row r="150" spans="1:9" x14ac:dyDescent="0.25">
      <c r="C150" s="11"/>
      <c r="E150" s="12"/>
      <c r="I150" s="13" t="str">
        <f>IF($A150="","",ROUND((C150*E150),2))</f>
        <v/>
      </c>
    </row>
    <row r="151" spans="1:9" x14ac:dyDescent="0.25">
      <c r="C151" s="11"/>
      <c r="E151" s="12"/>
      <c r="I151" s="13" t="str">
        <f>IF($A151="","",ROUND((C151*E151),2))</f>
        <v/>
      </c>
    </row>
    <row r="152" spans="1:9" x14ac:dyDescent="0.25">
      <c r="C152" s="11"/>
      <c r="E152" s="12"/>
      <c r="I152" s="13" t="str">
        <f>IF($A152="","",ROUND((C152*E152),2))</f>
        <v/>
      </c>
    </row>
    <row r="153" spans="1:9" x14ac:dyDescent="0.25">
      <c r="C153" s="11"/>
      <c r="E153" s="12"/>
      <c r="I153" s="13" t="str">
        <f>IF($A153="","",ROUND((C153*E153),2))</f>
        <v/>
      </c>
    </row>
    <row r="154" spans="1:9" x14ac:dyDescent="0.25">
      <c r="C154" s="11"/>
      <c r="E154" s="12"/>
      <c r="I154" s="13" t="str">
        <f>IF($A154="","",ROUND((C154*E154),2))</f>
        <v/>
      </c>
    </row>
    <row r="155" spans="1:9" x14ac:dyDescent="0.25">
      <c r="C155" s="11"/>
      <c r="E155" s="12"/>
      <c r="I155" s="13" t="str">
        <f>IF($A155="","",ROUND((C155*E155),2))</f>
        <v/>
      </c>
    </row>
    <row r="156" spans="1:9" x14ac:dyDescent="0.25">
      <c r="C156" s="11"/>
      <c r="E156" s="12"/>
      <c r="I156" s="13" t="str">
        <f>IF($A156="","",ROUND((C156*E156),2))</f>
        <v/>
      </c>
    </row>
    <row r="157" spans="1:9" x14ac:dyDescent="0.25">
      <c r="C157" s="11"/>
      <c r="E157" s="12"/>
      <c r="I157" s="13" t="str">
        <f>IF($A157="","",ROUND((C157*E157),2))</f>
        <v/>
      </c>
    </row>
    <row r="158" spans="1:9" x14ac:dyDescent="0.25">
      <c r="C158" s="11"/>
      <c r="E158" s="12"/>
      <c r="I158" s="13" t="str">
        <f>IF($A158="","",ROUND((C158*E158),2))</f>
        <v/>
      </c>
    </row>
    <row r="159" spans="1:9" x14ac:dyDescent="0.25">
      <c r="C159" s="11"/>
      <c r="E159" s="12"/>
      <c r="I159" s="13" t="str">
        <f>IF($A159="","",ROUND((C159*E159),2))</f>
        <v/>
      </c>
    </row>
    <row r="160" spans="1:9" x14ac:dyDescent="0.25">
      <c r="C160" s="11"/>
      <c r="E160" s="12"/>
      <c r="I160" s="13" t="str">
        <f>IF($A160="","",ROUND((C160*E160),2))</f>
        <v/>
      </c>
    </row>
    <row r="161" spans="1:9" x14ac:dyDescent="0.25">
      <c r="C161" s="11"/>
      <c r="E161" s="12"/>
      <c r="I161" s="13" t="str">
        <f>IF($A161="","",ROUND((C161*E161),2))</f>
        <v/>
      </c>
    </row>
    <row r="162" spans="1:9" x14ac:dyDescent="0.25">
      <c r="C162" s="11"/>
      <c r="E162" s="12"/>
      <c r="I162" s="13" t="str">
        <f>IF($A162="","",ROUND((C162*E162),2))</f>
        <v/>
      </c>
    </row>
    <row r="163" spans="1:9" x14ac:dyDescent="0.25">
      <c r="C163" s="11"/>
      <c r="E163" s="12"/>
      <c r="I163" s="13" t="str">
        <f>IF($A163="","",ROUND((C163*E163),2))</f>
        <v/>
      </c>
    </row>
    <row r="164" spans="1:9" x14ac:dyDescent="0.25">
      <c r="C164" s="11"/>
      <c r="E164" s="12"/>
      <c r="I164" s="13" t="str">
        <f>IF($A164="","",ROUND((C164*E164),2))</f>
        <v/>
      </c>
    </row>
    <row r="165" spans="1:9" x14ac:dyDescent="0.25">
      <c r="C165" s="11"/>
      <c r="E165" s="12"/>
      <c r="I165" s="13" t="str">
        <f>IF($A165="","",ROUND((C165*E165),2))</f>
        <v/>
      </c>
    </row>
    <row r="166" spans="1:9" x14ac:dyDescent="0.25">
      <c r="C166" s="11"/>
      <c r="E166" s="12"/>
      <c r="I166" s="13" t="str">
        <f>IF($A166="","",ROUND((C166*E166),2))</f>
        <v/>
      </c>
    </row>
    <row r="167" spans="1:9" x14ac:dyDescent="0.25">
      <c r="C167" s="11"/>
      <c r="E167" s="12"/>
      <c r="I167" s="13" t="str">
        <f>IF($A167="","",ROUND((C167*E167),2))</f>
        <v/>
      </c>
    </row>
    <row r="168" spans="1:9" x14ac:dyDescent="0.25">
      <c r="C168" s="11"/>
      <c r="E168" s="12"/>
      <c r="I168" s="13" t="str">
        <f>IF($A168="","",ROUND((C168*E168),2))</f>
        <v/>
      </c>
    </row>
    <row r="169" spans="1:9" x14ac:dyDescent="0.25">
      <c r="C169" s="11"/>
      <c r="E169" s="12"/>
      <c r="I169" s="13" t="str">
        <f>IF($A169="","",ROUND((C169*E169),2))</f>
        <v/>
      </c>
    </row>
    <row r="170" spans="1:9" x14ac:dyDescent="0.25">
      <c r="C170" s="11"/>
      <c r="E170" s="12"/>
      <c r="I170" s="13" t="str">
        <f>IF($A170="","",ROUND((C170*E170),2))</f>
        <v/>
      </c>
    </row>
    <row r="171" spans="1:9" x14ac:dyDescent="0.25">
      <c r="C171" s="11"/>
      <c r="E171" s="12"/>
      <c r="I171" s="13" t="str">
        <f>IF($A171="","",ROUND((C171*E171),2))</f>
        <v/>
      </c>
    </row>
    <row r="172" spans="1:9" x14ac:dyDescent="0.25">
      <c r="C172" s="11"/>
      <c r="E172" s="12"/>
      <c r="I172" s="13" t="str">
        <f>IF($A172="","",ROUND((C172*E172),2))</f>
        <v/>
      </c>
    </row>
    <row r="173" spans="1:9" x14ac:dyDescent="0.25">
      <c r="C173" s="11"/>
      <c r="E173" s="12"/>
      <c r="I173" s="13" t="str">
        <f>IF($A173="","",ROUND((C173*E173),2))</f>
        <v/>
      </c>
    </row>
    <row r="174" spans="1:9" x14ac:dyDescent="0.25">
      <c r="C174" s="11"/>
      <c r="E174" s="12"/>
      <c r="I174" s="13" t="str">
        <f>IF($A174="","",ROUND((C174*E174),2))</f>
        <v/>
      </c>
    </row>
    <row r="175" spans="1:9" x14ac:dyDescent="0.25">
      <c r="C175" s="11"/>
      <c r="E175" s="12"/>
      <c r="I175" s="13" t="str">
        <f>IF($A175="","",ROUND((C175*E175),2))</f>
        <v/>
      </c>
    </row>
    <row r="176" spans="1:9" x14ac:dyDescent="0.25">
      <c r="C176" s="11"/>
      <c r="E176" s="12"/>
      <c r="I176" s="13" t="str">
        <f>IF($A176="","",ROUND((C176*E176),2))</f>
        <v/>
      </c>
    </row>
    <row r="177" spans="1:9" x14ac:dyDescent="0.25">
      <c r="C177" s="11"/>
      <c r="E177" s="12"/>
      <c r="I177" s="13" t="str">
        <f>IF($A177="","",ROUND((C177*E177),2))</f>
        <v/>
      </c>
    </row>
    <row r="178" spans="1:9" x14ac:dyDescent="0.25">
      <c r="C178" s="11"/>
      <c r="E178" s="12"/>
      <c r="I178" s="13" t="str">
        <f>IF($A178="","",ROUND((C178*E178),2))</f>
        <v/>
      </c>
    </row>
    <row r="179" spans="1:9" x14ac:dyDescent="0.25">
      <c r="C179" s="11"/>
      <c r="E179" s="12"/>
      <c r="I179" s="13" t="str">
        <f>IF($A179="","",ROUND((C179*E179),2))</f>
        <v/>
      </c>
    </row>
    <row r="180" spans="1:9" x14ac:dyDescent="0.25">
      <c r="C180" s="11"/>
      <c r="E180" s="12"/>
      <c r="I180" s="13" t="str">
        <f>IF($A180="","",ROUND((C180*E180),2))</f>
        <v/>
      </c>
    </row>
    <row r="181" spans="1:9" x14ac:dyDescent="0.25">
      <c r="C181" s="11"/>
      <c r="E181" s="12"/>
      <c r="I181" s="13" t="str">
        <f>IF($A181="","",ROUND((C181*E181),2))</f>
        <v/>
      </c>
    </row>
    <row r="182" spans="1:9" x14ac:dyDescent="0.25">
      <c r="C182" s="11"/>
      <c r="E182" s="12"/>
      <c r="I182" s="13" t="str">
        <f>IF($A182="","",ROUND((C182*E182),2))</f>
        <v/>
      </c>
    </row>
    <row r="183" spans="1:9" x14ac:dyDescent="0.25">
      <c r="C183" s="11"/>
      <c r="E183" s="12"/>
      <c r="I183" s="13" t="str">
        <f>IF($A183="","",ROUND((C183*E183),2))</f>
        <v/>
      </c>
    </row>
    <row r="184" spans="1:9" x14ac:dyDescent="0.25">
      <c r="C184" s="11"/>
      <c r="E184" s="12"/>
      <c r="I184" s="13" t="str">
        <f>IF($A184="","",ROUND((C184*E184),2))</f>
        <v/>
      </c>
    </row>
    <row r="185" spans="1:9" x14ac:dyDescent="0.25">
      <c r="C185" s="11"/>
      <c r="E185" s="12"/>
      <c r="I185" s="13" t="str">
        <f>IF($A185="","",ROUND((C185*E185),2))</f>
        <v/>
      </c>
    </row>
    <row r="186" spans="1:9" x14ac:dyDescent="0.25">
      <c r="C186" s="11"/>
      <c r="E186" s="12"/>
      <c r="I186" s="13" t="str">
        <f>IF($A186="","",ROUND((C186*E186),2))</f>
        <v/>
      </c>
    </row>
    <row r="187" spans="1:9" x14ac:dyDescent="0.25">
      <c r="C187" s="11"/>
      <c r="E187" s="12"/>
      <c r="I187" s="13" t="str">
        <f>IF($A187="","",ROUND((C187*E187),2))</f>
        <v/>
      </c>
    </row>
    <row r="188" spans="1:9" x14ac:dyDescent="0.25">
      <c r="C188" s="11"/>
      <c r="E188" s="12"/>
      <c r="I188" s="13" t="str">
        <f>IF($A188="","",ROUND((C188*E188),2))</f>
        <v/>
      </c>
    </row>
    <row r="189" spans="1:9" x14ac:dyDescent="0.25">
      <c r="C189" s="11"/>
      <c r="E189" s="12"/>
      <c r="I189" s="13" t="str">
        <f>IF($A189="","",ROUND((C189*E189),2))</f>
        <v/>
      </c>
    </row>
    <row r="190" spans="1:9" x14ac:dyDescent="0.25">
      <c r="C190" s="11"/>
      <c r="E190" s="12"/>
      <c r="I190" s="13" t="str">
        <f>IF($A190="","",ROUND((C190*E190),2))</f>
        <v/>
      </c>
    </row>
    <row r="191" spans="1:9" x14ac:dyDescent="0.25">
      <c r="C191" s="11"/>
      <c r="E191" s="12"/>
      <c r="I191" s="13" t="str">
        <f>IF($A191="","",ROUND((C191*E191),2))</f>
        <v/>
      </c>
    </row>
    <row r="192" spans="1:9" x14ac:dyDescent="0.25">
      <c r="C192" s="11"/>
      <c r="E192" s="12"/>
      <c r="I192" s="13" t="str">
        <f>IF($A192="","",ROUND((C192*E192),2))</f>
        <v/>
      </c>
    </row>
    <row r="193" spans="1:9" x14ac:dyDescent="0.25">
      <c r="C193" s="11"/>
      <c r="E193" s="12"/>
      <c r="I193" s="13" t="str">
        <f>IF($A193="","",ROUND((C193*E193),2))</f>
        <v/>
      </c>
    </row>
    <row r="194" spans="1:9" x14ac:dyDescent="0.25">
      <c r="C194" s="11"/>
      <c r="E194" s="12"/>
      <c r="I194" s="13" t="str">
        <f>IF($A194="","",ROUND((C194*E194),2))</f>
        <v/>
      </c>
    </row>
    <row r="195" spans="1:9" x14ac:dyDescent="0.25">
      <c r="C195" s="11"/>
      <c r="E195" s="12"/>
      <c r="I195" s="13" t="str">
        <f>IF($A195="","",ROUND((C195*E195),2))</f>
        <v/>
      </c>
    </row>
    <row r="196" spans="1:9" x14ac:dyDescent="0.25">
      <c r="C196" s="11"/>
      <c r="E196" s="12"/>
      <c r="I196" s="13" t="str">
        <f>IF($A196="","",ROUND((C196*E196),2))</f>
        <v/>
      </c>
    </row>
    <row r="197" spans="1:9" x14ac:dyDescent="0.25">
      <c r="C197" s="11"/>
      <c r="E197" s="12"/>
      <c r="I197" s="13" t="str">
        <f>IF($A197="","",ROUND((C197*E197),2))</f>
        <v/>
      </c>
    </row>
    <row r="198" spans="1:9" x14ac:dyDescent="0.25">
      <c r="C198" s="11"/>
      <c r="E198" s="12"/>
      <c r="I198" s="13" t="str">
        <f>IF($A198="","",ROUND((C198*E198),2))</f>
        <v/>
      </c>
    </row>
    <row r="199" spans="1:9" x14ac:dyDescent="0.25">
      <c r="C199" s="11"/>
      <c r="E199" s="12"/>
      <c r="I199" s="13" t="str">
        <f>IF($A199="","",ROUND((C199*E199),2))</f>
        <v/>
      </c>
    </row>
    <row r="200" spans="1:9" x14ac:dyDescent="0.25">
      <c r="C200" s="11"/>
      <c r="E200" s="12"/>
      <c r="I200" s="13" t="str">
        <f>IF($A200="","",ROUND((C200*E200),2))</f>
        <v/>
      </c>
    </row>
    <row r="201" spans="1:9" x14ac:dyDescent="0.25">
      <c r="C201" s="11"/>
      <c r="E201" s="12"/>
      <c r="I201" s="13" t="str">
        <f>IF($A201="","",ROUND((C201*E201),2))</f>
        <v/>
      </c>
    </row>
  </sheetData>
  <autoFilter ref="A1:I1"/>
  <dataValidations count="4"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Costco, Whole Foods, Farmers market, Butcher, Asian market" sqref="F2:F201">
      <formula1>"Costco,Whole Foods,Farmers market,Butcher,Asian market"</formula1>
    </dataValidation>
    <dataValidation type="list" allowBlank="1" showErrorMessage="1" errorTitle="Pick from the list" error="Choose one of: No, Yes" sqref="H2:H201">
      <formula1>"No,Yes"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45</v>
      </c>
      <c r="B1" s="14" t="s">
        <v>46</v>
      </c>
      <c r="C1" s="14" t="s">
        <v>47</v>
      </c>
    </row>
    <row r="2" spans="1:3" x14ac:dyDescent="0.25">
      <c r="A2" s="15" t="s">
        <v>48</v>
      </c>
      <c r="B2" s="16"/>
      <c r="C2" s="16"/>
    </row>
    <row r="3" spans="1:2" x14ac:dyDescent="0.25">
      <c r="A3" t="s">
        <v>49</v>
      </c>
      <c r="B3" s="17">
        <f>SUM('Groceries'!$I$2:$I$201)</f>
        <v>141.4</v>
      </c>
    </row>
    <row r="4" spans="1:2" x14ac:dyDescent="0.25">
      <c r="A4" t="s">
        <v>50</v>
      </c>
      <c r="B4" s="17">
        <f>SUMIFS('Groceries'!$I$2:$I$201,'Groceries'!$H$2:$H$201,"No")</f>
        <v>117</v>
      </c>
    </row>
    <row r="5" spans="1:3" x14ac:dyDescent="0.25">
      <c r="A5" s="15" t="s">
        <v>51</v>
      </c>
      <c r="B5" s="16"/>
      <c r="C5" s="16"/>
    </row>
    <row r="6" spans="1:2" x14ac:dyDescent="0.25">
      <c r="A6" t="s">
        <v>22</v>
      </c>
      <c r="B6" s="17">
        <f>SUMIFS('Groceries'!$I$2:$I$201,'Groceries'!$A$2:$A$201,"Kim and Alex dinner")</f>
        <v>117</v>
      </c>
    </row>
    <row r="7" spans="1:3" x14ac:dyDescent="0.25">
      <c r="A7" s="15" t="s">
        <v>52</v>
      </c>
      <c r="B7" s="16"/>
      <c r="C7" s="16"/>
    </row>
    <row r="8" spans="1:2" x14ac:dyDescent="0.25">
      <c r="A8" t="s">
        <v>53</v>
      </c>
      <c r="B8" s="17">
        <f>SUMIFS('Groceries'!$I$2:$I$201,'Groceries'!$F$2:$F$201,"Whole Foods",'Groceries'!$H$2:$H$201,"No")</f>
        <v>37.5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Groceries</vt:lpstr>
      <vt:lpstr>Shopping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