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Business" state="visible" r:id="rId6"/>
  </sheets>
  <calcPr calcId="171027" fullCalcOnLoad="1"/>
</workbook>
</file>

<file path=xl/sharedStrings.xml><?xml version="1.0" encoding="utf-8"?>
<sst xmlns="http://schemas.openxmlformats.org/spreadsheetml/2006/main" count="57" uniqueCount="50">
  <si>
    <t>Personal Chef Client &amp; Menu Tracker</t>
  </si>
  <si>
    <t>A free client and menu tracker for personal chefs: track menus, dietary notes, and service dates per client in Google Sheets or Excel.</t>
  </si>
  <si>
    <t>Quick start</t>
  </si>
  <si>
    <t>Open the Services tab and replace the sample rows with your own — one row per entry. Formulas fill in automatically for new rows.</t>
  </si>
  <si>
    <t>Confirm the menu in writing, including dietary needs and allergies; allergy rows turn red so the plan gets checked.</t>
  </si>
  <si>
    <t>Food cost % shows whether pricing covers groceries with room for your time.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</si>
  <si>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</si>
  <si>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</si>
  <si>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</si>
  <si>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</si>
  <si>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</si>
  <si>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</si>
  <si>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</si>
  <si>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Service date</t>
  </si>
  <si>
    <t>Client</t>
  </si>
  <si>
    <t>Service</t>
  </si>
  <si>
    <t>Guests / portions</t>
  </si>
  <si>
    <t>Menu</t>
  </si>
  <si>
    <t>Dietary needs</t>
  </si>
  <si>
    <t>Allergies</t>
  </si>
  <si>
    <t>Price</t>
  </si>
  <si>
    <t>Grocery cost</t>
  </si>
  <si>
    <t>Status</t>
  </si>
  <si>
    <t>Profit</t>
  </si>
  <si>
    <t>Allergy flag</t>
  </si>
  <si>
    <t>Morgan family</t>
  </si>
  <si>
    <t>Weekly meal prep</t>
  </si>
  <si>
    <t>Lemon chicken, farro salad, veggie curry</t>
  </si>
  <si>
    <t>Low sodium</t>
  </si>
  <si>
    <t>None</t>
  </si>
  <si>
    <t>Menu approved</t>
  </si>
  <si>
    <t>Kim and Alex</t>
  </si>
  <si>
    <t>Dinner party</t>
  </si>
  <si>
    <t>Burrata, short rib, olive oil cake</t>
  </si>
  <si>
    <t>One vegetarian</t>
  </si>
  <si>
    <t>Tree nuts</t>
  </si>
  <si>
    <t>Menu sent</t>
  </si>
  <si>
    <t>Lakeside Book Club</t>
  </si>
  <si>
    <t>Cooking class</t>
  </si>
  <si>
    <t>Handmade pasta night</t>
  </si>
  <si>
    <t>Salmon bowls, turkey chili, roasted veg</t>
  </si>
  <si>
    <t>Paid</t>
  </si>
  <si>
    <t>Item</t>
  </si>
  <si>
    <t>Value</t>
  </si>
  <si>
    <t>Notes</t>
  </si>
  <si>
    <t>Totals</t>
  </si>
  <si>
    <t>Revenue</t>
  </si>
  <si>
    <t>Food cost %</t>
  </si>
  <si>
    <t>Safety</t>
  </si>
  <si>
    <t>Allergy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</si>
</sst>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166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4" customWidth="1"/>
    <col min="3" max="3" width="16" customWidth="1"/>
    <col min="4" max="4" width="20" customWidth="1"/>
    <col min="5" max="7" width="24" customWidth="1"/>
    <col min="8" max="8" width="14" customWidth="1"/>
    <col min="9" max="9" width="15" customWidth="1"/>
    <col min="10" max="10" width="16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46310</v>
      </c>
      <c r="B2" t="s">
        <v>25</v>
      </c>
      <c r="C2" t="s">
        <v>26</v>
      </c>
      <c r="D2" s="12">
        <v>12</v>
      </c>
      <c r="E2" t="s">
        <v>27</v>
      </c>
      <c r="F2" t="s">
        <v>28</v>
      </c>
      <c r="G2" t="s">
        <v>29</v>
      </c>
      <c r="H2" s="13">
        <v>420</v>
      </c>
      <c r="I2" s="13">
        <v>115</v>
      </c>
      <c r="J2" t="s">
        <v>30</v>
      </c>
      <c r="K2" s="14">
        <f>IF($A2="","",(H2-I2))</f>
        <v>305</v>
      </c>
      <c r="L2" s="15" t="str">
        <f>IF($A2="","",IF(OR((G2=""),(G2="None")),"","Allergy: confirm plan"))</f>
        <v/>
      </c>
    </row>
    <row r="3" spans="1:12" x14ac:dyDescent="0.25">
      <c r="A3" s="11">
        <v>46313</v>
      </c>
      <c r="B3" t="s">
        <v>31</v>
      </c>
      <c r="C3" t="s">
        <v>32</v>
      </c>
      <c r="D3" s="12">
        <v>8</v>
      </c>
      <c r="E3" t="s">
        <v>33</v>
      </c>
      <c r="F3" t="s">
        <v>34</v>
      </c>
      <c r="G3" t="s">
        <v>35</v>
      </c>
      <c r="H3" s="13">
        <v>960</v>
      </c>
      <c r="I3" s="13">
        <v>260</v>
      </c>
      <c r="J3" t="s">
        <v>36</v>
      </c>
      <c r="K3" s="14">
        <f>IF($A3="","",(H3-I3))</f>
        <v>700</v>
      </c>
      <c r="L3" s="15" t="str">
        <f>IF($A3="","",IF(OR((G3=""),(G3="None")),"","Allergy: confirm plan"))</f>
        <v>Allergy: confirm plan</v>
      </c>
    </row>
    <row r="4" spans="1:12" x14ac:dyDescent="0.25">
      <c r="A4" s="11">
        <v>46317</v>
      </c>
      <c r="B4" t="s">
        <v>37</v>
      </c>
      <c r="C4" t="s">
        <v>38</v>
      </c>
      <c r="D4" s="12">
        <v>10</v>
      </c>
      <c r="E4" t="s">
        <v>39</v>
      </c>
      <c r="G4" t="s">
        <v>29</v>
      </c>
      <c r="H4" s="13">
        <v>650</v>
      </c>
      <c r="I4" s="13">
        <v>90</v>
      </c>
      <c r="J4" t="s">
        <v>30</v>
      </c>
      <c r="K4" s="14">
        <f>IF($A4="","",(H4-I4))</f>
        <v>560</v>
      </c>
      <c r="L4" s="15" t="str">
        <f>IF($A4="","",IF(OR((G4=""),(G4="None")),"","Allergy: confirm plan"))</f>
        <v/>
      </c>
    </row>
    <row r="5" spans="1:12" x14ac:dyDescent="0.25">
      <c r="A5" s="11">
        <v>46305</v>
      </c>
      <c r="B5" t="s">
        <v>25</v>
      </c>
      <c r="C5" t="s">
        <v>26</v>
      </c>
      <c r="D5" s="12">
        <v>12</v>
      </c>
      <c r="E5" t="s">
        <v>40</v>
      </c>
      <c r="F5" t="s">
        <v>28</v>
      </c>
      <c r="G5" t="s">
        <v>29</v>
      </c>
      <c r="H5" s="13">
        <v>420</v>
      </c>
      <c r="I5" s="13">
        <v>128</v>
      </c>
      <c r="J5" t="s">
        <v>41</v>
      </c>
      <c r="K5" s="14">
        <f>IF($A5="","",(H5-I5))</f>
        <v>292</v>
      </c>
      <c r="L5" s="15" t="str">
        <f>IF($A5="","",IF(OR((G5=""),(G5="None")),"","Allergy: confirm plan"))</f>
        <v/>
      </c>
    </row>
    <row r="6" spans="1:12" x14ac:dyDescent="0.25">
      <c r="A6" s="11"/>
      <c r="D6" s="12"/>
      <c r="H6" s="13"/>
      <c r="I6" s="13"/>
      <c r="K6" s="14" t="str">
        <f>IF($A6="","",(H6-I6))</f>
        <v/>
      </c>
      <c r="L6" s="15" t="str">
        <f>IF($A6="","",IF(OR((G6=""),(G6="None")),"","Allergy: confirm plan"))</f>
        <v/>
      </c>
    </row>
    <row r="7" spans="1:12" x14ac:dyDescent="0.25">
      <c r="A7" s="11"/>
      <c r="D7" s="12"/>
      <c r="H7" s="13"/>
      <c r="I7" s="13"/>
      <c r="K7" s="14" t="str">
        <f>IF($A7="","",(H7-I7))</f>
        <v/>
      </c>
      <c r="L7" s="15" t="str">
        <f>IF($A7="","",IF(OR((G7=""),(G7="None")),"","Allergy: confirm plan"))</f>
        <v/>
      </c>
    </row>
    <row r="8" spans="1:12" x14ac:dyDescent="0.25">
      <c r="A8" s="11"/>
      <c r="D8" s="12"/>
      <c r="H8" s="13"/>
      <c r="I8" s="13"/>
      <c r="K8" s="14" t="str">
        <f>IF($A8="","",(H8-I8))</f>
        <v/>
      </c>
      <c r="L8" s="15" t="str">
        <f>IF($A8="","",IF(OR((G8=""),(G8="None")),"","Allergy: confirm plan"))</f>
        <v/>
      </c>
    </row>
    <row r="9" spans="1:12" x14ac:dyDescent="0.25">
      <c r="A9" s="11"/>
      <c r="D9" s="12"/>
      <c r="H9" s="13"/>
      <c r="I9" s="13"/>
      <c r="K9" s="14" t="str">
        <f>IF($A9="","",(H9-I9))</f>
        <v/>
      </c>
      <c r="L9" s="15" t="str">
        <f>IF($A9="","",IF(OR((G9=""),(G9="None")),"","Allergy: confirm plan"))</f>
        <v/>
      </c>
    </row>
    <row r="10" spans="1:12" x14ac:dyDescent="0.25">
      <c r="A10" s="11"/>
      <c r="D10" s="12"/>
      <c r="H10" s="13"/>
      <c r="I10" s="13"/>
      <c r="K10" s="14" t="str">
        <f>IF($A10="","",(H10-I10))</f>
        <v/>
      </c>
      <c r="L10" s="15" t="str">
        <f>IF($A10="","",IF(OR((G10=""),(G10="None")),"","Allergy: confirm plan"))</f>
        <v/>
      </c>
    </row>
    <row r="11" spans="1:12" x14ac:dyDescent="0.25">
      <c r="A11" s="11"/>
      <c r="D11" s="12"/>
      <c r="H11" s="13"/>
      <c r="I11" s="13"/>
      <c r="K11" s="14" t="str">
        <f>IF($A11="","",(H11-I11))</f>
        <v/>
      </c>
      <c r="L11" s="15" t="str">
        <f>IF($A11="","",IF(OR((G11=""),(G11="None")),"","Allergy: confirm plan"))</f>
        <v/>
      </c>
    </row>
    <row r="12" spans="1:12" x14ac:dyDescent="0.25">
      <c r="A12" s="11"/>
      <c r="D12" s="12"/>
      <c r="H12" s="13"/>
      <c r="I12" s="13"/>
      <c r="K12" s="14" t="str">
        <f>IF($A12="","",(H12-I12))</f>
        <v/>
      </c>
      <c r="L12" s="15" t="str">
        <f>IF($A12="","",IF(OR((G12=""),(G12="None")),"","Allergy: confirm plan"))</f>
        <v/>
      </c>
    </row>
    <row r="13" spans="1:12" x14ac:dyDescent="0.25">
      <c r="A13" s="11"/>
      <c r="D13" s="12"/>
      <c r="H13" s="13"/>
      <c r="I13" s="13"/>
      <c r="K13" s="14" t="str">
        <f>IF($A13="","",(H13-I13))</f>
        <v/>
      </c>
      <c r="L13" s="15" t="str">
        <f>IF($A13="","",IF(OR((G13=""),(G13="None")),"","Allergy: confirm plan"))</f>
        <v/>
      </c>
    </row>
    <row r="14" spans="1:12" x14ac:dyDescent="0.25">
      <c r="A14" s="11"/>
      <c r="D14" s="12"/>
      <c r="H14" s="13"/>
      <c r="I14" s="13"/>
      <c r="K14" s="14" t="str">
        <f>IF($A14="","",(H14-I14))</f>
        <v/>
      </c>
      <c r="L14" s="15" t="str">
        <f>IF($A14="","",IF(OR((G14=""),(G14="None")),"","Allergy: confirm plan"))</f>
        <v/>
      </c>
    </row>
    <row r="15" spans="1:12" x14ac:dyDescent="0.25">
      <c r="A15" s="11"/>
      <c r="D15" s="12"/>
      <c r="H15" s="13"/>
      <c r="I15" s="13"/>
      <c r="K15" s="14" t="str">
        <f>IF($A15="","",(H15-I15))</f>
        <v/>
      </c>
      <c r="L15" s="15" t="str">
        <f>IF($A15="","",IF(OR((G15=""),(G15="None")),"","Allergy: confirm plan"))</f>
        <v/>
      </c>
    </row>
    <row r="16" spans="1:12" x14ac:dyDescent="0.25">
      <c r="A16" s="11"/>
      <c r="D16" s="12"/>
      <c r="H16" s="13"/>
      <c r="I16" s="13"/>
      <c r="K16" s="14" t="str">
        <f>IF($A16="","",(H16-I16))</f>
        <v/>
      </c>
      <c r="L16" s="15" t="str">
        <f>IF($A16="","",IF(OR((G16=""),(G16="None")),"","Allergy: confirm plan"))</f>
        <v/>
      </c>
    </row>
    <row r="17" spans="1:12" x14ac:dyDescent="0.25">
      <c r="A17" s="11"/>
      <c r="D17" s="12"/>
      <c r="H17" s="13"/>
      <c r="I17" s="13"/>
      <c r="K17" s="14" t="str">
        <f>IF($A17="","",(H17-I17))</f>
        <v/>
      </c>
      <c r="L17" s="15" t="str">
        <f>IF($A17="","",IF(OR((G17=""),(G17="None")),"","Allergy: confirm plan"))</f>
        <v/>
      </c>
    </row>
    <row r="18" spans="1:12" x14ac:dyDescent="0.25">
      <c r="A18" s="11"/>
      <c r="D18" s="12"/>
      <c r="H18" s="13"/>
      <c r="I18" s="13"/>
      <c r="K18" s="14" t="str">
        <f>IF($A18="","",(H18-I18))</f>
        <v/>
      </c>
      <c r="L18" s="15" t="str">
        <f>IF($A18="","",IF(OR((G18=""),(G18="None")),"","Allergy: confirm plan"))</f>
        <v/>
      </c>
    </row>
    <row r="19" spans="1:12" x14ac:dyDescent="0.25">
      <c r="A19" s="11"/>
      <c r="D19" s="12"/>
      <c r="H19" s="13"/>
      <c r="I19" s="13"/>
      <c r="K19" s="14" t="str">
        <f>IF($A19="","",(H19-I19))</f>
        <v/>
      </c>
      <c r="L19" s="15" t="str">
        <f>IF($A19="","",IF(OR((G19=""),(G19="None")),"","Allergy: confirm plan"))</f>
        <v/>
      </c>
    </row>
    <row r="20" spans="1:12" x14ac:dyDescent="0.25">
      <c r="A20" s="11"/>
      <c r="D20" s="12"/>
      <c r="H20" s="13"/>
      <c r="I20" s="13"/>
      <c r="K20" s="14" t="str">
        <f>IF($A20="","",(H20-I20))</f>
        <v/>
      </c>
      <c r="L20" s="15" t="str">
        <f>IF($A20="","",IF(OR((G20=""),(G20="None")),"","Allergy: confirm plan"))</f>
        <v/>
      </c>
    </row>
    <row r="21" spans="1:12" x14ac:dyDescent="0.25">
      <c r="A21" s="11"/>
      <c r="D21" s="12"/>
      <c r="H21" s="13"/>
      <c r="I21" s="13"/>
      <c r="K21" s="14" t="str">
        <f>IF($A21="","",(H21-I21))</f>
        <v/>
      </c>
      <c r="L21" s="15" t="str">
        <f>IF($A21="","",IF(OR((G21=""),(G21="None")),"","Allergy: confirm plan"))</f>
        <v/>
      </c>
    </row>
    <row r="22" spans="1:12" x14ac:dyDescent="0.25">
      <c r="A22" s="11"/>
      <c r="D22" s="12"/>
      <c r="H22" s="13"/>
      <c r="I22" s="13"/>
      <c r="K22" s="14" t="str">
        <f>IF($A22="","",(H22-I22))</f>
        <v/>
      </c>
      <c r="L22" s="15" t="str">
        <f>IF($A22="","",IF(OR((G22=""),(G22="None")),"","Allergy: confirm plan"))</f>
        <v/>
      </c>
    </row>
    <row r="23" spans="1:12" x14ac:dyDescent="0.25">
      <c r="A23" s="11"/>
      <c r="D23" s="12"/>
      <c r="H23" s="13"/>
      <c r="I23" s="13"/>
      <c r="K23" s="14" t="str">
        <f>IF($A23="","",(H23-I23))</f>
        <v/>
      </c>
      <c r="L23" s="15" t="str">
        <f>IF($A23="","",IF(OR((G23=""),(G23="None")),"","Allergy: confirm plan"))</f>
        <v/>
      </c>
    </row>
    <row r="24" spans="1:12" x14ac:dyDescent="0.25">
      <c r="A24" s="11"/>
      <c r="D24" s="12"/>
      <c r="H24" s="13"/>
      <c r="I24" s="13"/>
      <c r="K24" s="14" t="str">
        <f>IF($A24="","",(H24-I24))</f>
        <v/>
      </c>
      <c r="L24" s="15" t="str">
        <f>IF($A24="","",IF(OR((G24=""),(G24="None")),"","Allergy: confirm plan"))</f>
        <v/>
      </c>
    </row>
    <row r="25" spans="1:12" x14ac:dyDescent="0.25">
      <c r="A25" s="11"/>
      <c r="D25" s="12"/>
      <c r="H25" s="13"/>
      <c r="I25" s="13"/>
      <c r="K25" s="14" t="str">
        <f>IF($A25="","",(H25-I25))</f>
        <v/>
      </c>
      <c r="L25" s="15" t="str">
        <f>IF($A25="","",IF(OR((G25=""),(G25="None")),"","Allergy: confirm plan"))</f>
        <v/>
      </c>
    </row>
    <row r="26" spans="1:12" x14ac:dyDescent="0.25">
      <c r="A26" s="11"/>
      <c r="D26" s="12"/>
      <c r="H26" s="13"/>
      <c r="I26" s="13"/>
      <c r="K26" s="14" t="str">
        <f>IF($A26="","",(H26-I26))</f>
        <v/>
      </c>
      <c r="L26" s="15" t="str">
        <f>IF($A26="","",IF(OR((G26=""),(G26="None")),"","Allergy: confirm plan"))</f>
        <v/>
      </c>
    </row>
    <row r="27" spans="1:12" x14ac:dyDescent="0.25">
      <c r="A27" s="11"/>
      <c r="D27" s="12"/>
      <c r="H27" s="13"/>
      <c r="I27" s="13"/>
      <c r="K27" s="14" t="str">
        <f>IF($A27="","",(H27-I27))</f>
        <v/>
      </c>
      <c r="L27" s="15" t="str">
        <f>IF($A27="","",IF(OR((G27=""),(G27="None")),"","Allergy: confirm plan"))</f>
        <v/>
      </c>
    </row>
    <row r="28" spans="1:12" x14ac:dyDescent="0.25">
      <c r="A28" s="11"/>
      <c r="D28" s="12"/>
      <c r="H28" s="13"/>
      <c r="I28" s="13"/>
      <c r="K28" s="14" t="str">
        <f>IF($A28="","",(H28-I28))</f>
        <v/>
      </c>
      <c r="L28" s="15" t="str">
        <f>IF($A28="","",IF(OR((G28=""),(G28="None")),"","Allergy: confirm plan"))</f>
        <v/>
      </c>
    </row>
    <row r="29" spans="1:12" x14ac:dyDescent="0.25">
      <c r="A29" s="11"/>
      <c r="D29" s="12"/>
      <c r="H29" s="13"/>
      <c r="I29" s="13"/>
      <c r="K29" s="14" t="str">
        <f>IF($A29="","",(H29-I29))</f>
        <v/>
      </c>
      <c r="L29" s="15" t="str">
        <f>IF($A29="","",IF(OR((G29=""),(G29="None")),"","Allergy: confirm plan"))</f>
        <v/>
      </c>
    </row>
    <row r="30" spans="1:12" x14ac:dyDescent="0.25">
      <c r="A30" s="11"/>
      <c r="D30" s="12"/>
      <c r="H30" s="13"/>
      <c r="I30" s="13"/>
      <c r="K30" s="14" t="str">
        <f>IF($A30="","",(H30-I30))</f>
        <v/>
      </c>
      <c r="L30" s="15" t="str">
        <f>IF($A30="","",IF(OR((G30=""),(G30="None")),"","Allergy: confirm plan"))</f>
        <v/>
      </c>
    </row>
    <row r="31" spans="1:12" x14ac:dyDescent="0.25">
      <c r="A31" s="11"/>
      <c r="D31" s="12"/>
      <c r="H31" s="13"/>
      <c r="I31" s="13"/>
      <c r="K31" s="14" t="str">
        <f>IF($A31="","",(H31-I31))</f>
        <v/>
      </c>
      <c r="L31" s="15" t="str">
        <f>IF($A31="","",IF(OR((G31=""),(G31="None")),"","Allergy: confirm plan"))</f>
        <v/>
      </c>
    </row>
    <row r="32" spans="1:12" x14ac:dyDescent="0.25">
      <c r="A32" s="11"/>
      <c r="D32" s="12"/>
      <c r="H32" s="13"/>
      <c r="I32" s="13"/>
      <c r="K32" s="14" t="str">
        <f>IF($A32="","",(H32-I32))</f>
        <v/>
      </c>
      <c r="L32" s="15" t="str">
        <f>IF($A32="","",IF(OR((G32=""),(G32="None")),"","Allergy: confirm plan"))</f>
        <v/>
      </c>
    </row>
    <row r="33" spans="1:12" x14ac:dyDescent="0.25">
      <c r="A33" s="11"/>
      <c r="D33" s="12"/>
      <c r="H33" s="13"/>
      <c r="I33" s="13"/>
      <c r="K33" s="14" t="str">
        <f>IF($A33="","",(H33-I33))</f>
        <v/>
      </c>
      <c r="L33" s="15" t="str">
        <f>IF($A33="","",IF(OR((G33=""),(G33="None")),"","Allergy: confirm plan"))</f>
        <v/>
      </c>
    </row>
    <row r="34" spans="1:12" x14ac:dyDescent="0.25">
      <c r="A34" s="11"/>
      <c r="D34" s="12"/>
      <c r="H34" s="13"/>
      <c r="I34" s="13"/>
      <c r="K34" s="14" t="str">
        <f>IF($A34="","",(H34-I34))</f>
        <v/>
      </c>
      <c r="L34" s="15" t="str">
        <f>IF($A34="","",IF(OR((G34=""),(G34="None")),"","Allergy: confirm plan"))</f>
        <v/>
      </c>
    </row>
    <row r="35" spans="1:12" x14ac:dyDescent="0.25">
      <c r="A35" s="11"/>
      <c r="D35" s="12"/>
      <c r="H35" s="13"/>
      <c r="I35" s="13"/>
      <c r="K35" s="14" t="str">
        <f>IF($A35="","",(H35-I35))</f>
        <v/>
      </c>
      <c r="L35" s="15" t="str">
        <f>IF($A35="","",IF(OR((G35=""),(G35="None")),"","Allergy: confirm plan"))</f>
        <v/>
      </c>
    </row>
    <row r="36" spans="1:12" x14ac:dyDescent="0.25">
      <c r="A36" s="11"/>
      <c r="D36" s="12"/>
      <c r="H36" s="13"/>
      <c r="I36" s="13"/>
      <c r="K36" s="14" t="str">
        <f>IF($A36="","",(H36-I36))</f>
        <v/>
      </c>
      <c r="L36" s="15" t="str">
        <f>IF($A36="","",IF(OR((G36=""),(G36="None")),"","Allergy: confirm plan"))</f>
        <v/>
      </c>
    </row>
    <row r="37" spans="1:12" x14ac:dyDescent="0.25">
      <c r="A37" s="11"/>
      <c r="D37" s="12"/>
      <c r="H37" s="13"/>
      <c r="I37" s="13"/>
      <c r="K37" s="14" t="str">
        <f>IF($A37="","",(H37-I37))</f>
        <v/>
      </c>
      <c r="L37" s="15" t="str">
        <f>IF($A37="","",IF(OR((G37=""),(G37="None")),"","Allergy: confirm plan"))</f>
        <v/>
      </c>
    </row>
    <row r="38" spans="1:12" x14ac:dyDescent="0.25">
      <c r="A38" s="11"/>
      <c r="D38" s="12"/>
      <c r="H38" s="13"/>
      <c r="I38" s="13"/>
      <c r="K38" s="14" t="str">
        <f>IF($A38="","",(H38-I38))</f>
        <v/>
      </c>
      <c r="L38" s="15" t="str">
        <f>IF($A38="","",IF(OR((G38=""),(G38="None")),"","Allergy: confirm plan"))</f>
        <v/>
      </c>
    </row>
    <row r="39" spans="1:12" x14ac:dyDescent="0.25">
      <c r="A39" s="11"/>
      <c r="D39" s="12"/>
      <c r="H39" s="13"/>
      <c r="I39" s="13"/>
      <c r="K39" s="14" t="str">
        <f>IF($A39="","",(H39-I39))</f>
        <v/>
      </c>
      <c r="L39" s="15" t="str">
        <f>IF($A39="","",IF(OR((G39=""),(G39="None")),"","Allergy: confirm plan"))</f>
        <v/>
      </c>
    </row>
    <row r="40" spans="1:12" x14ac:dyDescent="0.25">
      <c r="A40" s="11"/>
      <c r="D40" s="12"/>
      <c r="H40" s="13"/>
      <c r="I40" s="13"/>
      <c r="K40" s="14" t="str">
        <f>IF($A40="","",(H40-I40))</f>
        <v/>
      </c>
      <c r="L40" s="15" t="str">
        <f>IF($A40="","",IF(OR((G40=""),(G40="None")),"","Allergy: confirm plan"))</f>
        <v/>
      </c>
    </row>
    <row r="41" spans="1:12" x14ac:dyDescent="0.25">
      <c r="A41" s="11"/>
      <c r="D41" s="12"/>
      <c r="H41" s="13"/>
      <c r="I41" s="13"/>
      <c r="K41" s="14" t="str">
        <f>IF($A41="","",(H41-I41))</f>
        <v/>
      </c>
      <c r="L41" s="15" t="str">
        <f>IF($A41="","",IF(OR((G41=""),(G41="None")),"","Allergy: confirm plan"))</f>
        <v/>
      </c>
    </row>
    <row r="42" spans="1:12" x14ac:dyDescent="0.25">
      <c r="A42" s="11"/>
      <c r="D42" s="12"/>
      <c r="H42" s="13"/>
      <c r="I42" s="13"/>
      <c r="K42" s="14" t="str">
        <f>IF($A42="","",(H42-I42))</f>
        <v/>
      </c>
      <c r="L42" s="15" t="str">
        <f>IF($A42="","",IF(OR((G42=""),(G42="None")),"","Allergy: confirm plan"))</f>
        <v/>
      </c>
    </row>
    <row r="43" spans="1:12" x14ac:dyDescent="0.25">
      <c r="A43" s="11"/>
      <c r="D43" s="12"/>
      <c r="H43" s="13"/>
      <c r="I43" s="13"/>
      <c r="K43" s="14" t="str">
        <f>IF($A43="","",(H43-I43))</f>
        <v/>
      </c>
      <c r="L43" s="15" t="str">
        <f>IF($A43="","",IF(OR((G43=""),(G43="None")),"","Allergy: confirm plan"))</f>
        <v/>
      </c>
    </row>
    <row r="44" spans="1:12" x14ac:dyDescent="0.25">
      <c r="A44" s="11"/>
      <c r="D44" s="12"/>
      <c r="H44" s="13"/>
      <c r="I44" s="13"/>
      <c r="K44" s="14" t="str">
        <f>IF($A44="","",(H44-I44))</f>
        <v/>
      </c>
      <c r="L44" s="15" t="str">
        <f>IF($A44="","",IF(OR((G44=""),(G44="None")),"","Allergy: confirm plan"))</f>
        <v/>
      </c>
    </row>
    <row r="45" spans="1:12" x14ac:dyDescent="0.25">
      <c r="A45" s="11"/>
      <c r="D45" s="12"/>
      <c r="H45" s="13"/>
      <c r="I45" s="13"/>
      <c r="K45" s="14" t="str">
        <f>IF($A45="","",(H45-I45))</f>
        <v/>
      </c>
      <c r="L45" s="15" t="str">
        <f>IF($A45="","",IF(OR((G45=""),(G45="None")),"","Allergy: confirm plan"))</f>
        <v/>
      </c>
    </row>
    <row r="46" spans="1:12" x14ac:dyDescent="0.25">
      <c r="A46" s="11"/>
      <c r="D46" s="12"/>
      <c r="H46" s="13"/>
      <c r="I46" s="13"/>
      <c r="K46" s="14" t="str">
        <f>IF($A46="","",(H46-I46))</f>
        <v/>
      </c>
      <c r="L46" s="15" t="str">
        <f>IF($A46="","",IF(OR((G46=""),(G46="None")),"","Allergy: confirm plan"))</f>
        <v/>
      </c>
    </row>
    <row r="47" spans="1:12" x14ac:dyDescent="0.25">
      <c r="A47" s="11"/>
      <c r="D47" s="12"/>
      <c r="H47" s="13"/>
      <c r="I47" s="13"/>
      <c r="K47" s="14" t="str">
        <f>IF($A47="","",(H47-I47))</f>
        <v/>
      </c>
      <c r="L47" s="15" t="str">
        <f>IF($A47="","",IF(OR((G47=""),(G47="None")),"","Allergy: confirm plan"))</f>
        <v/>
      </c>
    </row>
    <row r="48" spans="1:12" x14ac:dyDescent="0.25">
      <c r="A48" s="11"/>
      <c r="D48" s="12"/>
      <c r="H48" s="13"/>
      <c r="I48" s="13"/>
      <c r="K48" s="14" t="str">
        <f>IF($A48="","",(H48-I48))</f>
        <v/>
      </c>
      <c r="L48" s="15" t="str">
        <f>IF($A48="","",IF(OR((G48=""),(G48="None")),"","Allergy: confirm plan"))</f>
        <v/>
      </c>
    </row>
    <row r="49" spans="1:12" x14ac:dyDescent="0.25">
      <c r="A49" s="11"/>
      <c r="D49" s="12"/>
      <c r="H49" s="13"/>
      <c r="I49" s="13"/>
      <c r="K49" s="14" t="str">
        <f>IF($A49="","",(H49-I49))</f>
        <v/>
      </c>
      <c r="L49" s="15" t="str">
        <f>IF($A49="","",IF(OR((G49=""),(G49="None")),"","Allergy: confirm plan"))</f>
        <v/>
      </c>
    </row>
    <row r="50" spans="1:12" x14ac:dyDescent="0.25">
      <c r="A50" s="11"/>
      <c r="D50" s="12"/>
      <c r="H50" s="13"/>
      <c r="I50" s="13"/>
      <c r="K50" s="14" t="str">
        <f>IF($A50="","",(H50-I50))</f>
        <v/>
      </c>
      <c r="L50" s="15" t="str">
        <f>IF($A50="","",IF(OR((G50=""),(G50="None")),"","Allergy: confirm plan"))</f>
        <v/>
      </c>
    </row>
    <row r="51" spans="1:12" x14ac:dyDescent="0.25">
      <c r="A51" s="11"/>
      <c r="D51" s="12"/>
      <c r="H51" s="13"/>
      <c r="I51" s="13"/>
      <c r="K51" s="14" t="str">
        <f>IF($A51="","",(H51-I51))</f>
        <v/>
      </c>
      <c r="L51" s="15" t="str">
        <f>IF($A51="","",IF(OR((G51=""),(G51="None")),"","Allergy: confirm plan"))</f>
        <v/>
      </c>
    </row>
    <row r="52" spans="1:12" x14ac:dyDescent="0.25">
      <c r="A52" s="11"/>
      <c r="D52" s="12"/>
      <c r="H52" s="13"/>
      <c r="I52" s="13"/>
      <c r="K52" s="14" t="str">
        <f>IF($A52="","",(H52-I52))</f>
        <v/>
      </c>
      <c r="L52" s="15" t="str">
        <f>IF($A52="","",IF(OR((G52=""),(G52="None")),"","Allergy: confirm plan"))</f>
        <v/>
      </c>
    </row>
    <row r="53" spans="1:12" x14ac:dyDescent="0.25">
      <c r="A53" s="11"/>
      <c r="D53" s="12"/>
      <c r="H53" s="13"/>
      <c r="I53" s="13"/>
      <c r="K53" s="14" t="str">
        <f>IF($A53="","",(H53-I53))</f>
        <v/>
      </c>
      <c r="L53" s="15" t="str">
        <f>IF($A53="","",IF(OR((G53=""),(G53="None")),"","Allergy: confirm plan"))</f>
        <v/>
      </c>
    </row>
    <row r="54" spans="1:12" x14ac:dyDescent="0.25">
      <c r="A54" s="11"/>
      <c r="D54" s="12"/>
      <c r="H54" s="13"/>
      <c r="I54" s="13"/>
      <c r="K54" s="14" t="str">
        <f>IF($A54="","",(H54-I54))</f>
        <v/>
      </c>
      <c r="L54" s="15" t="str">
        <f>IF($A54="","",IF(OR((G54=""),(G54="None")),"","Allergy: confirm plan"))</f>
        <v/>
      </c>
    </row>
    <row r="55" spans="1:12" x14ac:dyDescent="0.25">
      <c r="A55" s="11"/>
      <c r="D55" s="12"/>
      <c r="H55" s="13"/>
      <c r="I55" s="13"/>
      <c r="K55" s="14" t="str">
        <f>IF($A55="","",(H55-I55))</f>
        <v/>
      </c>
      <c r="L55" s="15" t="str">
        <f>IF($A55="","",IF(OR((G55=""),(G55="None")),"","Allergy: confirm plan"))</f>
        <v/>
      </c>
    </row>
    <row r="56" spans="1:12" x14ac:dyDescent="0.25">
      <c r="A56" s="11"/>
      <c r="D56" s="12"/>
      <c r="H56" s="13"/>
      <c r="I56" s="13"/>
      <c r="K56" s="14" t="str">
        <f>IF($A56="","",(H56-I56))</f>
        <v/>
      </c>
      <c r="L56" s="15" t="str">
        <f>IF($A56="","",IF(OR((G56=""),(G56="None")),"","Allergy: confirm plan"))</f>
        <v/>
      </c>
    </row>
    <row r="57" spans="1:12" x14ac:dyDescent="0.25">
      <c r="A57" s="11"/>
      <c r="D57" s="12"/>
      <c r="H57" s="13"/>
      <c r="I57" s="13"/>
      <c r="K57" s="14" t="str">
        <f>IF($A57="","",(H57-I57))</f>
        <v/>
      </c>
      <c r="L57" s="15" t="str">
        <f>IF($A57="","",IF(OR((G57=""),(G57="None")),"","Allergy: confirm plan"))</f>
        <v/>
      </c>
    </row>
    <row r="58" spans="1:12" x14ac:dyDescent="0.25">
      <c r="A58" s="11"/>
      <c r="D58" s="12"/>
      <c r="H58" s="13"/>
      <c r="I58" s="13"/>
      <c r="K58" s="14" t="str">
        <f>IF($A58="","",(H58-I58))</f>
        <v/>
      </c>
      <c r="L58" s="15" t="str">
        <f>IF($A58="","",IF(OR((G58=""),(G58="None")),"","Allergy: confirm plan"))</f>
        <v/>
      </c>
    </row>
    <row r="59" spans="1:12" x14ac:dyDescent="0.25">
      <c r="A59" s="11"/>
      <c r="D59" s="12"/>
      <c r="H59" s="13"/>
      <c r="I59" s="13"/>
      <c r="K59" s="14" t="str">
        <f>IF($A59="","",(H59-I59))</f>
        <v/>
      </c>
      <c r="L59" s="15" t="str">
        <f>IF($A59="","",IF(OR((G59=""),(G59="None")),"","Allergy: confirm plan"))</f>
        <v/>
      </c>
    </row>
    <row r="60" spans="1:12" x14ac:dyDescent="0.25">
      <c r="A60" s="11"/>
      <c r="D60" s="12"/>
      <c r="H60" s="13"/>
      <c r="I60" s="13"/>
      <c r="K60" s="14" t="str">
        <f>IF($A60="","",(H60-I60))</f>
        <v/>
      </c>
      <c r="L60" s="15" t="str">
        <f>IF($A60="","",IF(OR((G60=""),(G60="None")),"","Allergy: confirm plan"))</f>
        <v/>
      </c>
    </row>
    <row r="61" spans="1:12" x14ac:dyDescent="0.25">
      <c r="A61" s="11"/>
      <c r="D61" s="12"/>
      <c r="H61" s="13"/>
      <c r="I61" s="13"/>
      <c r="K61" s="14" t="str">
        <f>IF($A61="","",(H61-I61))</f>
        <v/>
      </c>
      <c r="L61" s="15" t="str">
        <f>IF($A61="","",IF(OR((G61=""),(G61="None")),"","Allergy: confirm plan"))</f>
        <v/>
      </c>
    </row>
    <row r="62" spans="1:12" x14ac:dyDescent="0.25">
      <c r="A62" s="11"/>
      <c r="D62" s="12"/>
      <c r="H62" s="13"/>
      <c r="I62" s="13"/>
      <c r="K62" s="14" t="str">
        <f>IF($A62="","",(H62-I62))</f>
        <v/>
      </c>
      <c r="L62" s="15" t="str">
        <f>IF($A62="","",IF(OR((G62=""),(G62="None")),"","Allergy: confirm plan"))</f>
        <v/>
      </c>
    </row>
    <row r="63" spans="1:12" x14ac:dyDescent="0.25">
      <c r="A63" s="11"/>
      <c r="D63" s="12"/>
      <c r="H63" s="13"/>
      <c r="I63" s="13"/>
      <c r="K63" s="14" t="str">
        <f>IF($A63="","",(H63-I63))</f>
        <v/>
      </c>
      <c r="L63" s="15" t="str">
        <f>IF($A63="","",IF(OR((G63=""),(G63="None")),"","Allergy: confirm plan"))</f>
        <v/>
      </c>
    </row>
    <row r="64" spans="1:12" x14ac:dyDescent="0.25">
      <c r="A64" s="11"/>
      <c r="D64" s="12"/>
      <c r="H64" s="13"/>
      <c r="I64" s="13"/>
      <c r="K64" s="14" t="str">
        <f>IF($A64="","",(H64-I64))</f>
        <v/>
      </c>
      <c r="L64" s="15" t="str">
        <f>IF($A64="","",IF(OR((G64=""),(G64="None")),"","Allergy: confirm plan"))</f>
        <v/>
      </c>
    </row>
    <row r="65" spans="1:12" x14ac:dyDescent="0.25">
      <c r="A65" s="11"/>
      <c r="D65" s="12"/>
      <c r="H65" s="13"/>
      <c r="I65" s="13"/>
      <c r="K65" s="14" t="str">
        <f>IF($A65="","",(H65-I65))</f>
        <v/>
      </c>
      <c r="L65" s="15" t="str">
        <f>IF($A65="","",IF(OR((G65=""),(G65="None")),"","Allergy: confirm plan"))</f>
        <v/>
      </c>
    </row>
    <row r="66" spans="1:12" x14ac:dyDescent="0.25">
      <c r="A66" s="11"/>
      <c r="D66" s="12"/>
      <c r="H66" s="13"/>
      <c r="I66" s="13"/>
      <c r="K66" s="14" t="str">
        <f>IF($A66="","",(H66-I66))</f>
        <v/>
      </c>
      <c r="L66" s="15" t="str">
        <f>IF($A66="","",IF(OR((G66=""),(G66="None")),"","Allergy: confirm plan"))</f>
        <v/>
      </c>
    </row>
    <row r="67" spans="1:12" x14ac:dyDescent="0.25">
      <c r="A67" s="11"/>
      <c r="D67" s="12"/>
      <c r="H67" s="13"/>
      <c r="I67" s="13"/>
      <c r="K67" s="14" t="str">
        <f>IF($A67="","",(H67-I67))</f>
        <v/>
      </c>
      <c r="L67" s="15" t="str">
        <f>IF($A67="","",IF(OR((G67=""),(G67="None")),"","Allergy: confirm plan"))</f>
        <v/>
      </c>
    </row>
    <row r="68" spans="1:12" x14ac:dyDescent="0.25">
      <c r="A68" s="11"/>
      <c r="D68" s="12"/>
      <c r="H68" s="13"/>
      <c r="I68" s="13"/>
      <c r="K68" s="14" t="str">
        <f>IF($A68="","",(H68-I68))</f>
        <v/>
      </c>
      <c r="L68" s="15" t="str">
        <f>IF($A68="","",IF(OR((G68=""),(G68="None")),"","Allergy: confirm plan"))</f>
        <v/>
      </c>
    </row>
    <row r="69" spans="1:12" x14ac:dyDescent="0.25">
      <c r="A69" s="11"/>
      <c r="D69" s="12"/>
      <c r="H69" s="13"/>
      <c r="I69" s="13"/>
      <c r="K69" s="14" t="str">
        <f>IF($A69="","",(H69-I69))</f>
        <v/>
      </c>
      <c r="L69" s="15" t="str">
        <f>IF($A69="","",IF(OR((G69=""),(G69="None")),"","Allergy: confirm plan"))</f>
        <v/>
      </c>
    </row>
    <row r="70" spans="1:12" x14ac:dyDescent="0.25">
      <c r="A70" s="11"/>
      <c r="D70" s="12"/>
      <c r="H70" s="13"/>
      <c r="I70" s="13"/>
      <c r="K70" s="14" t="str">
        <f>IF($A70="","",(H70-I70))</f>
        <v/>
      </c>
      <c r="L70" s="15" t="str">
        <f>IF($A70="","",IF(OR((G70=""),(G70="None")),"","Allergy: confirm plan"))</f>
        <v/>
      </c>
    </row>
    <row r="71" spans="1:12" x14ac:dyDescent="0.25">
      <c r="A71" s="11"/>
      <c r="D71" s="12"/>
      <c r="H71" s="13"/>
      <c r="I71" s="13"/>
      <c r="K71" s="14" t="str">
        <f>IF($A71="","",(H71-I71))</f>
        <v/>
      </c>
      <c r="L71" s="15" t="str">
        <f>IF($A71="","",IF(OR((G71=""),(G71="None")),"","Allergy: confirm plan"))</f>
        <v/>
      </c>
    </row>
    <row r="72" spans="1:12" x14ac:dyDescent="0.25">
      <c r="A72" s="11"/>
      <c r="D72" s="12"/>
      <c r="H72" s="13"/>
      <c r="I72" s="13"/>
      <c r="K72" s="14" t="str">
        <f>IF($A72="","",(H72-I72))</f>
        <v/>
      </c>
      <c r="L72" s="15" t="str">
        <f>IF($A72="","",IF(OR((G72=""),(G72="None")),"","Allergy: confirm plan"))</f>
        <v/>
      </c>
    </row>
    <row r="73" spans="1:12" x14ac:dyDescent="0.25">
      <c r="A73" s="11"/>
      <c r="D73" s="12"/>
      <c r="H73" s="13"/>
      <c r="I73" s="13"/>
      <c r="K73" s="14" t="str">
        <f>IF($A73="","",(H73-I73))</f>
        <v/>
      </c>
      <c r="L73" s="15" t="str">
        <f>IF($A73="","",IF(OR((G73=""),(G73="None")),"","Allergy: confirm plan"))</f>
        <v/>
      </c>
    </row>
    <row r="74" spans="1:12" x14ac:dyDescent="0.25">
      <c r="A74" s="11"/>
      <c r="D74" s="12"/>
      <c r="H74" s="13"/>
      <c r="I74" s="13"/>
      <c r="K74" s="14" t="str">
        <f>IF($A74="","",(H74-I74))</f>
        <v/>
      </c>
      <c r="L74" s="15" t="str">
        <f>IF($A74="","",IF(OR((G74=""),(G74="None")),"","Allergy: confirm plan"))</f>
        <v/>
      </c>
    </row>
    <row r="75" spans="1:12" x14ac:dyDescent="0.25">
      <c r="A75" s="11"/>
      <c r="D75" s="12"/>
      <c r="H75" s="13"/>
      <c r="I75" s="13"/>
      <c r="K75" s="14" t="str">
        <f>IF($A75="","",(H75-I75))</f>
        <v/>
      </c>
      <c r="L75" s="15" t="str">
        <f>IF($A75="","",IF(OR((G75=""),(G75="None")),"","Allergy: confirm plan"))</f>
        <v/>
      </c>
    </row>
    <row r="76" spans="1:12" x14ac:dyDescent="0.25">
      <c r="A76" s="11"/>
      <c r="D76" s="12"/>
      <c r="H76" s="13"/>
      <c r="I76" s="13"/>
      <c r="K76" s="14" t="str">
        <f>IF($A76="","",(H76-I76))</f>
        <v/>
      </c>
      <c r="L76" s="15" t="str">
        <f>IF($A76="","",IF(OR((G76=""),(G76="None")),"","Allergy: confirm plan"))</f>
        <v/>
      </c>
    </row>
    <row r="77" spans="1:12" x14ac:dyDescent="0.25">
      <c r="A77" s="11"/>
      <c r="D77" s="12"/>
      <c r="H77" s="13"/>
      <c r="I77" s="13"/>
      <c r="K77" s="14" t="str">
        <f>IF($A77="","",(H77-I77))</f>
        <v/>
      </c>
      <c r="L77" s="15" t="str">
        <f>IF($A77="","",IF(OR((G77=""),(G77="None")),"","Allergy: confirm plan"))</f>
        <v/>
      </c>
    </row>
    <row r="78" spans="1:12" x14ac:dyDescent="0.25">
      <c r="A78" s="11"/>
      <c r="D78" s="12"/>
      <c r="H78" s="13"/>
      <c r="I78" s="13"/>
      <c r="K78" s="14" t="str">
        <f>IF($A78="","",(H78-I78))</f>
        <v/>
      </c>
      <c r="L78" s="15" t="str">
        <f>IF($A78="","",IF(OR((G78=""),(G78="None")),"","Allergy: confirm plan"))</f>
        <v/>
      </c>
    </row>
    <row r="79" spans="1:12" x14ac:dyDescent="0.25">
      <c r="A79" s="11"/>
      <c r="D79" s="12"/>
      <c r="H79" s="13"/>
      <c r="I79" s="13"/>
      <c r="K79" s="14" t="str">
        <f>IF($A79="","",(H79-I79))</f>
        <v/>
      </c>
      <c r="L79" s="15" t="str">
        <f>IF($A79="","",IF(OR((G79=""),(G79="None")),"","Allergy: confirm plan"))</f>
        <v/>
      </c>
    </row>
    <row r="80" spans="1:12" x14ac:dyDescent="0.25">
      <c r="A80" s="11"/>
      <c r="D80" s="12"/>
      <c r="H80" s="13"/>
      <c r="I80" s="13"/>
      <c r="K80" s="14" t="str">
        <f>IF($A80="","",(H80-I80))</f>
        <v/>
      </c>
      <c r="L80" s="15" t="str">
        <f>IF($A80="","",IF(OR((G80=""),(G80="None")),"","Allergy: confirm plan"))</f>
        <v/>
      </c>
    </row>
    <row r="81" spans="1:12" x14ac:dyDescent="0.25">
      <c r="A81" s="11"/>
      <c r="D81" s="12"/>
      <c r="H81" s="13"/>
      <c r="I81" s="13"/>
      <c r="K81" s="14" t="str">
        <f>IF($A81="","",(H81-I81))</f>
        <v/>
      </c>
      <c r="L81" s="15" t="str">
        <f>IF($A81="","",IF(OR((G81=""),(G81="None")),"","Allergy: confirm plan"))</f>
        <v/>
      </c>
    </row>
    <row r="82" spans="1:12" x14ac:dyDescent="0.25">
      <c r="A82" s="11"/>
      <c r="D82" s="12"/>
      <c r="H82" s="13"/>
      <c r="I82" s="13"/>
      <c r="K82" s="14" t="str">
        <f>IF($A82="","",(H82-I82))</f>
        <v/>
      </c>
      <c r="L82" s="15" t="str">
        <f>IF($A82="","",IF(OR((G82=""),(G82="None")),"","Allergy: confirm plan"))</f>
        <v/>
      </c>
    </row>
    <row r="83" spans="1:12" x14ac:dyDescent="0.25">
      <c r="A83" s="11"/>
      <c r="D83" s="12"/>
      <c r="H83" s="13"/>
      <c r="I83" s="13"/>
      <c r="K83" s="14" t="str">
        <f>IF($A83="","",(H83-I83))</f>
        <v/>
      </c>
      <c r="L83" s="15" t="str">
        <f>IF($A83="","",IF(OR((G83=""),(G83="None")),"","Allergy: confirm plan"))</f>
        <v/>
      </c>
    </row>
    <row r="84" spans="1:12" x14ac:dyDescent="0.25">
      <c r="A84" s="11"/>
      <c r="D84" s="12"/>
      <c r="H84" s="13"/>
      <c r="I84" s="13"/>
      <c r="K84" s="14" t="str">
        <f>IF($A84="","",(H84-I84))</f>
        <v/>
      </c>
      <c r="L84" s="15" t="str">
        <f>IF($A84="","",IF(OR((G84=""),(G84="None")),"","Allergy: confirm plan"))</f>
        <v/>
      </c>
    </row>
    <row r="85" spans="1:12" x14ac:dyDescent="0.25">
      <c r="A85" s="11"/>
      <c r="D85" s="12"/>
      <c r="H85" s="13"/>
      <c r="I85" s="13"/>
      <c r="K85" s="14" t="str">
        <f>IF($A85="","",(H85-I85))</f>
        <v/>
      </c>
      <c r="L85" s="15" t="str">
        <f>IF($A85="","",IF(OR((G85=""),(G85="None")),"","Allergy: confirm plan"))</f>
        <v/>
      </c>
    </row>
    <row r="86" spans="1:12" x14ac:dyDescent="0.25">
      <c r="A86" s="11"/>
      <c r="D86" s="12"/>
      <c r="H86" s="13"/>
      <c r="I86" s="13"/>
      <c r="K86" s="14" t="str">
        <f>IF($A86="","",(H86-I86))</f>
        <v/>
      </c>
      <c r="L86" s="15" t="str">
        <f>IF($A86="","",IF(OR((G86=""),(G86="None")),"","Allergy: confirm plan"))</f>
        <v/>
      </c>
    </row>
    <row r="87" spans="1:12" x14ac:dyDescent="0.25">
      <c r="A87" s="11"/>
      <c r="D87" s="12"/>
      <c r="H87" s="13"/>
      <c r="I87" s="13"/>
      <c r="K87" s="14" t="str">
        <f>IF($A87="","",(H87-I87))</f>
        <v/>
      </c>
      <c r="L87" s="15" t="str">
        <f>IF($A87="","",IF(OR((G87=""),(G87="None")),"","Allergy: confirm plan"))</f>
        <v/>
      </c>
    </row>
    <row r="88" spans="1:12" x14ac:dyDescent="0.25">
      <c r="A88" s="11"/>
      <c r="D88" s="12"/>
      <c r="H88" s="13"/>
      <c r="I88" s="13"/>
      <c r="K88" s="14" t="str">
        <f>IF($A88="","",(H88-I88))</f>
        <v/>
      </c>
      <c r="L88" s="15" t="str">
        <f>IF($A88="","",IF(OR((G88=""),(G88="None")),"","Allergy: confirm plan"))</f>
        <v/>
      </c>
    </row>
    <row r="89" spans="1:12" x14ac:dyDescent="0.25">
      <c r="A89" s="11"/>
      <c r="D89" s="12"/>
      <c r="H89" s="13"/>
      <c r="I89" s="13"/>
      <c r="K89" s="14" t="str">
        <f>IF($A89="","",(H89-I89))</f>
        <v/>
      </c>
      <c r="L89" s="15" t="str">
        <f>IF($A89="","",IF(OR((G89=""),(G89="None")),"","Allergy: confirm plan"))</f>
        <v/>
      </c>
    </row>
    <row r="90" spans="1:12" x14ac:dyDescent="0.25">
      <c r="A90" s="11"/>
      <c r="D90" s="12"/>
      <c r="H90" s="13"/>
      <c r="I90" s="13"/>
      <c r="K90" s="14" t="str">
        <f>IF($A90="","",(H90-I90))</f>
        <v/>
      </c>
      <c r="L90" s="15" t="str">
        <f>IF($A90="","",IF(OR((G90=""),(G90="None")),"","Allergy: confirm plan"))</f>
        <v/>
      </c>
    </row>
    <row r="91" spans="1:12" x14ac:dyDescent="0.25">
      <c r="A91" s="11"/>
      <c r="D91" s="12"/>
      <c r="H91" s="13"/>
      <c r="I91" s="13"/>
      <c r="K91" s="14" t="str">
        <f>IF($A91="","",(H91-I91))</f>
        <v/>
      </c>
      <c r="L91" s="15" t="str">
        <f>IF($A91="","",IF(OR((G91=""),(G91="None")),"","Allergy: confirm plan"))</f>
        <v/>
      </c>
    </row>
    <row r="92" spans="1:12" x14ac:dyDescent="0.25">
      <c r="A92" s="11"/>
      <c r="D92" s="12"/>
      <c r="H92" s="13"/>
      <c r="I92" s="13"/>
      <c r="K92" s="14" t="str">
        <f>IF($A92="","",(H92-I92))</f>
        <v/>
      </c>
      <c r="L92" s="15" t="str">
        <f>IF($A92="","",IF(OR((G92=""),(G92="None")),"","Allergy: confirm plan"))</f>
        <v/>
      </c>
    </row>
    <row r="93" spans="1:12" x14ac:dyDescent="0.25">
      <c r="A93" s="11"/>
      <c r="D93" s="12"/>
      <c r="H93" s="13"/>
      <c r="I93" s="13"/>
      <c r="K93" s="14" t="str">
        <f>IF($A93="","",(H93-I93))</f>
        <v/>
      </c>
      <c r="L93" s="15" t="str">
        <f>IF($A93="","",IF(OR((G93=""),(G93="None")),"","Allergy: confirm plan"))</f>
        <v/>
      </c>
    </row>
    <row r="94" spans="1:12" x14ac:dyDescent="0.25">
      <c r="A94" s="11"/>
      <c r="D94" s="12"/>
      <c r="H94" s="13"/>
      <c r="I94" s="13"/>
      <c r="K94" s="14" t="str">
        <f>IF($A94="","",(H94-I94))</f>
        <v/>
      </c>
      <c r="L94" s="15" t="str">
        <f>IF($A94="","",IF(OR((G94=""),(G94="None")),"","Allergy: confirm plan"))</f>
        <v/>
      </c>
    </row>
    <row r="95" spans="1:12" x14ac:dyDescent="0.25">
      <c r="A95" s="11"/>
      <c r="D95" s="12"/>
      <c r="H95" s="13"/>
      <c r="I95" s="13"/>
      <c r="K95" s="14" t="str">
        <f>IF($A95="","",(H95-I95))</f>
        <v/>
      </c>
      <c r="L95" s="15" t="str">
        <f>IF($A95="","",IF(OR((G95=""),(G95="None")),"","Allergy: confirm plan"))</f>
        <v/>
      </c>
    </row>
    <row r="96" spans="1:12" x14ac:dyDescent="0.25">
      <c r="A96" s="11"/>
      <c r="D96" s="12"/>
      <c r="H96" s="13"/>
      <c r="I96" s="13"/>
      <c r="K96" s="14" t="str">
        <f>IF($A96="","",(H96-I96))</f>
        <v/>
      </c>
      <c r="L96" s="15" t="str">
        <f>IF($A96="","",IF(OR((G96=""),(G96="None")),"","Allergy: confirm plan"))</f>
        <v/>
      </c>
    </row>
    <row r="97" spans="1:12" x14ac:dyDescent="0.25">
      <c r="A97" s="11"/>
      <c r="D97" s="12"/>
      <c r="H97" s="13"/>
      <c r="I97" s="13"/>
      <c r="K97" s="14" t="str">
        <f>IF($A97="","",(H97-I97))</f>
        <v/>
      </c>
      <c r="L97" s="15" t="str">
        <f>IF($A97="","",IF(OR((G97=""),(G97="None")),"","Allergy: confirm plan"))</f>
        <v/>
      </c>
    </row>
    <row r="98" spans="1:12" x14ac:dyDescent="0.25">
      <c r="A98" s="11"/>
      <c r="D98" s="12"/>
      <c r="H98" s="13"/>
      <c r="I98" s="13"/>
      <c r="K98" s="14" t="str">
        <f>IF($A98="","",(H98-I98))</f>
        <v/>
      </c>
      <c r="L98" s="15" t="str">
        <f>IF($A98="","",IF(OR((G98=""),(G98="None")),"","Allergy: confirm plan"))</f>
        <v/>
      </c>
    </row>
    <row r="99" spans="1:12" x14ac:dyDescent="0.25">
      <c r="A99" s="11"/>
      <c r="D99" s="12"/>
      <c r="H99" s="13"/>
      <c r="I99" s="13"/>
      <c r="K99" s="14" t="str">
        <f>IF($A99="","",(H99-I99))</f>
        <v/>
      </c>
      <c r="L99" s="15" t="str">
        <f>IF($A99="","",IF(OR((G99=""),(G99="None")),"","Allergy: confirm plan"))</f>
        <v/>
      </c>
    </row>
    <row r="100" spans="1:12" x14ac:dyDescent="0.25">
      <c r="A100" s="11"/>
      <c r="D100" s="12"/>
      <c r="H100" s="13"/>
      <c r="I100" s="13"/>
      <c r="K100" s="14" t="str">
        <f>IF($A100="","",(H100-I100))</f>
        <v/>
      </c>
      <c r="L100" s="15" t="str">
        <f>IF($A100="","",IF(OR((G100=""),(G100="None")),"","Allergy: confirm plan"))</f>
        <v/>
      </c>
    </row>
    <row r="101" spans="1:12" x14ac:dyDescent="0.25">
      <c r="A101" s="11"/>
      <c r="D101" s="12"/>
      <c r="H101" s="13"/>
      <c r="I101" s="13"/>
      <c r="K101" s="14" t="str">
        <f>IF($A101="","",(H101-I101))</f>
        <v/>
      </c>
      <c r="L101" s="15" t="str">
        <f>IF($A101="","",IF(OR((G101=""),(G101="None")),"","Allergy: confirm plan"))</f>
        <v/>
      </c>
    </row>
    <row r="102" spans="1:12" x14ac:dyDescent="0.25">
      <c r="A102" s="11"/>
      <c r="D102" s="12"/>
      <c r="H102" s="13"/>
      <c r="I102" s="13"/>
      <c r="K102" s="14" t="str">
        <f>IF($A102="","",(H102-I102))</f>
        <v/>
      </c>
      <c r="L102" s="15" t="str">
        <f>IF($A102="","",IF(OR((G102=""),(G102="None")),"","Allergy: confirm plan"))</f>
        <v/>
      </c>
    </row>
    <row r="103" spans="1:12" x14ac:dyDescent="0.25">
      <c r="A103" s="11"/>
      <c r="D103" s="12"/>
      <c r="H103" s="13"/>
      <c r="I103" s="13"/>
      <c r="K103" s="14" t="str">
        <f>IF($A103="","",(H103-I103))</f>
        <v/>
      </c>
      <c r="L103" s="15" t="str">
        <f>IF($A103="","",IF(OR((G103=""),(G103="None")),"","Allergy: confirm plan"))</f>
        <v/>
      </c>
    </row>
    <row r="104" spans="1:12" x14ac:dyDescent="0.25">
      <c r="A104" s="11"/>
      <c r="D104" s="12"/>
      <c r="H104" s="13"/>
      <c r="I104" s="13"/>
      <c r="K104" s="14" t="str">
        <f>IF($A104="","",(H104-I104))</f>
        <v/>
      </c>
      <c r="L104" s="15" t="str">
        <f>IF($A104="","",IF(OR((G104=""),(G104="None")),"","Allergy: confirm plan"))</f>
        <v/>
      </c>
    </row>
    <row r="105" spans="1:12" x14ac:dyDescent="0.25">
      <c r="A105" s="11"/>
      <c r="D105" s="12"/>
      <c r="H105" s="13"/>
      <c r="I105" s="13"/>
      <c r="K105" s="14" t="str">
        <f>IF($A105="","",(H105-I105))</f>
        <v/>
      </c>
      <c r="L105" s="15" t="str">
        <f>IF($A105="","",IF(OR((G105=""),(G105="None")),"","Allergy: confirm plan"))</f>
        <v/>
      </c>
    </row>
    <row r="106" spans="1:12" x14ac:dyDescent="0.25">
      <c r="A106" s="11"/>
      <c r="D106" s="12"/>
      <c r="H106" s="13"/>
      <c r="I106" s="13"/>
      <c r="K106" s="14" t="str">
        <f>IF($A106="","",(H106-I106))</f>
        <v/>
      </c>
      <c r="L106" s="15" t="str">
        <f>IF($A106="","",IF(OR((G106=""),(G106="None")),"","Allergy: confirm plan"))</f>
        <v/>
      </c>
    </row>
    <row r="107" spans="1:12" x14ac:dyDescent="0.25">
      <c r="A107" s="11"/>
      <c r="D107" s="12"/>
      <c r="H107" s="13"/>
      <c r="I107" s="13"/>
      <c r="K107" s="14" t="str">
        <f>IF($A107="","",(H107-I107))</f>
        <v/>
      </c>
      <c r="L107" s="15" t="str">
        <f>IF($A107="","",IF(OR((G107=""),(G107="None")),"","Allergy: confirm plan"))</f>
        <v/>
      </c>
    </row>
    <row r="108" spans="1:12" x14ac:dyDescent="0.25">
      <c r="A108" s="11"/>
      <c r="D108" s="12"/>
      <c r="H108" s="13"/>
      <c r="I108" s="13"/>
      <c r="K108" s="14" t="str">
        <f>IF($A108="","",(H108-I108))</f>
        <v/>
      </c>
      <c r="L108" s="15" t="str">
        <f>IF($A108="","",IF(OR((G108=""),(G108="None")),"","Allergy: confirm plan"))</f>
        <v/>
      </c>
    </row>
    <row r="109" spans="1:12" x14ac:dyDescent="0.25">
      <c r="A109" s="11"/>
      <c r="D109" s="12"/>
      <c r="H109" s="13"/>
      <c r="I109" s="13"/>
      <c r="K109" s="14" t="str">
        <f>IF($A109="","",(H109-I109))</f>
        <v/>
      </c>
      <c r="L109" s="15" t="str">
        <f>IF($A109="","",IF(OR((G109=""),(G109="None")),"","Allergy: confirm plan"))</f>
        <v/>
      </c>
    </row>
    <row r="110" spans="1:12" x14ac:dyDescent="0.25">
      <c r="A110" s="11"/>
      <c r="D110" s="12"/>
      <c r="H110" s="13"/>
      <c r="I110" s="13"/>
      <c r="K110" s="14" t="str">
        <f>IF($A110="","",(H110-I110))</f>
        <v/>
      </c>
      <c r="L110" s="15" t="str">
        <f>IF($A110="","",IF(OR((G110=""),(G110="None")),"","Allergy: confirm plan"))</f>
        <v/>
      </c>
    </row>
    <row r="111" spans="1:12" x14ac:dyDescent="0.25">
      <c r="A111" s="11"/>
      <c r="D111" s="12"/>
      <c r="H111" s="13"/>
      <c r="I111" s="13"/>
      <c r="K111" s="14" t="str">
        <f>IF($A111="","",(H111-I111))</f>
        <v/>
      </c>
      <c r="L111" s="15" t="str">
        <f>IF($A111="","",IF(OR((G111=""),(G111="None")),"","Allergy: confirm plan"))</f>
        <v/>
      </c>
    </row>
    <row r="112" spans="1:12" x14ac:dyDescent="0.25">
      <c r="A112" s="11"/>
      <c r="D112" s="12"/>
      <c r="H112" s="13"/>
      <c r="I112" s="13"/>
      <c r="K112" s="14" t="str">
        <f>IF($A112="","",(H112-I112))</f>
        <v/>
      </c>
      <c r="L112" s="15" t="str">
        <f>IF($A112="","",IF(OR((G112=""),(G112="None")),"","Allergy: confirm plan"))</f>
        <v/>
      </c>
    </row>
    <row r="113" spans="1:12" x14ac:dyDescent="0.25">
      <c r="A113" s="11"/>
      <c r="D113" s="12"/>
      <c r="H113" s="13"/>
      <c r="I113" s="13"/>
      <c r="K113" s="14" t="str">
        <f>IF($A113="","",(H113-I113))</f>
        <v/>
      </c>
      <c r="L113" s="15" t="str">
        <f>IF($A113="","",IF(OR((G113=""),(G113="None")),"","Allergy: confirm plan"))</f>
        <v/>
      </c>
    </row>
    <row r="114" spans="1:12" x14ac:dyDescent="0.25">
      <c r="A114" s="11"/>
      <c r="D114" s="12"/>
      <c r="H114" s="13"/>
      <c r="I114" s="13"/>
      <c r="K114" s="14" t="str">
        <f>IF($A114="","",(H114-I114))</f>
        <v/>
      </c>
      <c r="L114" s="15" t="str">
        <f>IF($A114="","",IF(OR((G114=""),(G114="None")),"","Allergy: confirm plan"))</f>
        <v/>
      </c>
    </row>
    <row r="115" spans="1:12" x14ac:dyDescent="0.25">
      <c r="A115" s="11"/>
      <c r="D115" s="12"/>
      <c r="H115" s="13"/>
      <c r="I115" s="13"/>
      <c r="K115" s="14" t="str">
        <f>IF($A115="","",(H115-I115))</f>
        <v/>
      </c>
      <c r="L115" s="15" t="str">
        <f>IF($A115="","",IF(OR((G115=""),(G115="None")),"","Allergy: confirm plan"))</f>
        <v/>
      </c>
    </row>
    <row r="116" spans="1:12" x14ac:dyDescent="0.25">
      <c r="A116" s="11"/>
      <c r="D116" s="12"/>
      <c r="H116" s="13"/>
      <c r="I116" s="13"/>
      <c r="K116" s="14" t="str">
        <f>IF($A116="","",(H116-I116))</f>
        <v/>
      </c>
      <c r="L116" s="15" t="str">
        <f>IF($A116="","",IF(OR((G116=""),(G116="None")),"","Allergy: confirm plan"))</f>
        <v/>
      </c>
    </row>
    <row r="117" spans="1:12" x14ac:dyDescent="0.25">
      <c r="A117" s="11"/>
      <c r="D117" s="12"/>
      <c r="H117" s="13"/>
      <c r="I117" s="13"/>
      <c r="K117" s="14" t="str">
        <f>IF($A117="","",(H117-I117))</f>
        <v/>
      </c>
      <c r="L117" s="15" t="str">
        <f>IF($A117="","",IF(OR((G117=""),(G117="None")),"","Allergy: confirm plan"))</f>
        <v/>
      </c>
    </row>
    <row r="118" spans="1:12" x14ac:dyDescent="0.25">
      <c r="A118" s="11"/>
      <c r="D118" s="12"/>
      <c r="H118" s="13"/>
      <c r="I118" s="13"/>
      <c r="K118" s="14" t="str">
        <f>IF($A118="","",(H118-I118))</f>
        <v/>
      </c>
      <c r="L118" s="15" t="str">
        <f>IF($A118="","",IF(OR((G118=""),(G118="None")),"","Allergy: confirm plan"))</f>
        <v/>
      </c>
    </row>
    <row r="119" spans="1:12" x14ac:dyDescent="0.25">
      <c r="A119" s="11"/>
      <c r="D119" s="12"/>
      <c r="H119" s="13"/>
      <c r="I119" s="13"/>
      <c r="K119" s="14" t="str">
        <f>IF($A119="","",(H119-I119))</f>
        <v/>
      </c>
      <c r="L119" s="15" t="str">
        <f>IF($A119="","",IF(OR((G119=""),(G119="None")),"","Allergy: confirm plan"))</f>
        <v/>
      </c>
    </row>
    <row r="120" spans="1:12" x14ac:dyDescent="0.25">
      <c r="A120" s="11"/>
      <c r="D120" s="12"/>
      <c r="H120" s="13"/>
      <c r="I120" s="13"/>
      <c r="K120" s="14" t="str">
        <f>IF($A120="","",(H120-I120))</f>
        <v/>
      </c>
      <c r="L120" s="15" t="str">
        <f>IF($A120="","",IF(OR((G120=""),(G120="None")),"","Allergy: confirm plan"))</f>
        <v/>
      </c>
    </row>
    <row r="121" spans="1:12" x14ac:dyDescent="0.25">
      <c r="A121" s="11"/>
      <c r="D121" s="12"/>
      <c r="H121" s="13"/>
      <c r="I121" s="13"/>
      <c r="K121" s="14" t="str">
        <f>IF($A121="","",(H121-I121))</f>
        <v/>
      </c>
      <c r="L121" s="15" t="str">
        <f>IF($A121="","",IF(OR((G121=""),(G121="None")),"","Allergy: confirm plan"))</f>
        <v/>
      </c>
    </row>
    <row r="122" spans="1:12" x14ac:dyDescent="0.25">
      <c r="A122" s="11"/>
      <c r="D122" s="12"/>
      <c r="H122" s="13"/>
      <c r="I122" s="13"/>
      <c r="K122" s="14" t="str">
        <f>IF($A122="","",(H122-I122))</f>
        <v/>
      </c>
      <c r="L122" s="15" t="str">
        <f>IF($A122="","",IF(OR((G122=""),(G122="None")),"","Allergy: confirm plan"))</f>
        <v/>
      </c>
    </row>
    <row r="123" spans="1:12" x14ac:dyDescent="0.25">
      <c r="A123" s="11"/>
      <c r="D123" s="12"/>
      <c r="H123" s="13"/>
      <c r="I123" s="13"/>
      <c r="K123" s="14" t="str">
        <f>IF($A123="","",(H123-I123))</f>
        <v/>
      </c>
      <c r="L123" s="15" t="str">
        <f>IF($A123="","",IF(OR((G123=""),(G123="None")),"","Allergy: confirm plan"))</f>
        <v/>
      </c>
    </row>
    <row r="124" spans="1:12" x14ac:dyDescent="0.25">
      <c r="A124" s="11"/>
      <c r="D124" s="12"/>
      <c r="H124" s="13"/>
      <c r="I124" s="13"/>
      <c r="K124" s="14" t="str">
        <f>IF($A124="","",(H124-I124))</f>
        <v/>
      </c>
      <c r="L124" s="15" t="str">
        <f>IF($A124="","",IF(OR((G124=""),(G124="None")),"","Allergy: confirm plan"))</f>
        <v/>
      </c>
    </row>
    <row r="125" spans="1:12" x14ac:dyDescent="0.25">
      <c r="A125" s="11"/>
      <c r="D125" s="12"/>
      <c r="H125" s="13"/>
      <c r="I125" s="13"/>
      <c r="K125" s="14" t="str">
        <f>IF($A125="","",(H125-I125))</f>
        <v/>
      </c>
      <c r="L125" s="15" t="str">
        <f>IF($A125="","",IF(OR((G125=""),(G125="None")),"","Allergy: confirm plan"))</f>
        <v/>
      </c>
    </row>
    <row r="126" spans="1:12" x14ac:dyDescent="0.25">
      <c r="A126" s="11"/>
      <c r="D126" s="12"/>
      <c r="H126" s="13"/>
      <c r="I126" s="13"/>
      <c r="K126" s="14" t="str">
        <f>IF($A126="","",(H126-I126))</f>
        <v/>
      </c>
      <c r="L126" s="15" t="str">
        <f>IF($A126="","",IF(OR((G126=""),(G126="None")),"","Allergy: confirm plan"))</f>
        <v/>
      </c>
    </row>
    <row r="127" spans="1:12" x14ac:dyDescent="0.25">
      <c r="A127" s="11"/>
      <c r="D127" s="12"/>
      <c r="H127" s="13"/>
      <c r="I127" s="13"/>
      <c r="K127" s="14" t="str">
        <f>IF($A127="","",(H127-I127))</f>
        <v/>
      </c>
      <c r="L127" s="15" t="str">
        <f>IF($A127="","",IF(OR((G127=""),(G127="None")),"","Allergy: confirm plan"))</f>
        <v/>
      </c>
    </row>
    <row r="128" spans="1:12" x14ac:dyDescent="0.25">
      <c r="A128" s="11"/>
      <c r="D128" s="12"/>
      <c r="H128" s="13"/>
      <c r="I128" s="13"/>
      <c r="K128" s="14" t="str">
        <f>IF($A128="","",(H128-I128))</f>
        <v/>
      </c>
      <c r="L128" s="15" t="str">
        <f>IF($A128="","",IF(OR((G128=""),(G128="None")),"","Allergy: confirm plan"))</f>
        <v/>
      </c>
    </row>
    <row r="129" spans="1:12" x14ac:dyDescent="0.25">
      <c r="A129" s="11"/>
      <c r="D129" s="12"/>
      <c r="H129" s="13"/>
      <c r="I129" s="13"/>
      <c r="K129" s="14" t="str">
        <f>IF($A129="","",(H129-I129))</f>
        <v/>
      </c>
      <c r="L129" s="15" t="str">
        <f>IF($A129="","",IF(OR((G129=""),(G129="None")),"","Allergy: confirm plan"))</f>
        <v/>
      </c>
    </row>
    <row r="130" spans="1:12" x14ac:dyDescent="0.25">
      <c r="A130" s="11"/>
      <c r="D130" s="12"/>
      <c r="H130" s="13"/>
      <c r="I130" s="13"/>
      <c r="K130" s="14" t="str">
        <f>IF($A130="","",(H130-I130))</f>
        <v/>
      </c>
      <c r="L130" s="15" t="str">
        <f>IF($A130="","",IF(OR((G130=""),(G130="None")),"","Allergy: confirm plan"))</f>
        <v/>
      </c>
    </row>
    <row r="131" spans="1:12" x14ac:dyDescent="0.25">
      <c r="A131" s="11"/>
      <c r="D131" s="12"/>
      <c r="H131" s="13"/>
      <c r="I131" s="13"/>
      <c r="K131" s="14" t="str">
        <f>IF($A131="","",(H131-I131))</f>
        <v/>
      </c>
      <c r="L131" s="15" t="str">
        <f>IF($A131="","",IF(OR((G131=""),(G131="None")),"","Allergy: confirm plan"))</f>
        <v/>
      </c>
    </row>
    <row r="132" spans="1:12" x14ac:dyDescent="0.25">
      <c r="A132" s="11"/>
      <c r="D132" s="12"/>
      <c r="H132" s="13"/>
      <c r="I132" s="13"/>
      <c r="K132" s="14" t="str">
        <f>IF($A132="","",(H132-I132))</f>
        <v/>
      </c>
      <c r="L132" s="15" t="str">
        <f>IF($A132="","",IF(OR((G132=""),(G132="None")),"","Allergy: confirm plan"))</f>
        <v/>
      </c>
    </row>
    <row r="133" spans="1:12" x14ac:dyDescent="0.25">
      <c r="A133" s="11"/>
      <c r="D133" s="12"/>
      <c r="H133" s="13"/>
      <c r="I133" s="13"/>
      <c r="K133" s="14" t="str">
        <f>IF($A133="","",(H133-I133))</f>
        <v/>
      </c>
      <c r="L133" s="15" t="str">
        <f>IF($A133="","",IF(OR((G133=""),(G133="None")),"","Allergy: confirm plan"))</f>
        <v/>
      </c>
    </row>
    <row r="134" spans="1:12" x14ac:dyDescent="0.25">
      <c r="A134" s="11"/>
      <c r="D134" s="12"/>
      <c r="H134" s="13"/>
      <c r="I134" s="13"/>
      <c r="K134" s="14" t="str">
        <f>IF($A134="","",(H134-I134))</f>
        <v/>
      </c>
      <c r="L134" s="15" t="str">
        <f>IF($A134="","",IF(OR((G134=""),(G134="None")),"","Allergy: confirm plan"))</f>
        <v/>
      </c>
    </row>
    <row r="135" spans="1:12" x14ac:dyDescent="0.25">
      <c r="A135" s="11"/>
      <c r="D135" s="12"/>
      <c r="H135" s="13"/>
      <c r="I135" s="13"/>
      <c r="K135" s="14" t="str">
        <f>IF($A135="","",(H135-I135))</f>
        <v/>
      </c>
      <c r="L135" s="15" t="str">
        <f>IF($A135="","",IF(OR((G135=""),(G135="None")),"","Allergy: confirm plan"))</f>
        <v/>
      </c>
    </row>
    <row r="136" spans="1:12" x14ac:dyDescent="0.25">
      <c r="A136" s="11"/>
      <c r="D136" s="12"/>
      <c r="H136" s="13"/>
      <c r="I136" s="13"/>
      <c r="K136" s="14" t="str">
        <f>IF($A136="","",(H136-I136))</f>
        <v/>
      </c>
      <c r="L136" s="15" t="str">
        <f>IF($A136="","",IF(OR((G136=""),(G136="None")),"","Allergy: confirm plan"))</f>
        <v/>
      </c>
    </row>
    <row r="137" spans="1:12" x14ac:dyDescent="0.25">
      <c r="A137" s="11"/>
      <c r="D137" s="12"/>
      <c r="H137" s="13"/>
      <c r="I137" s="13"/>
      <c r="K137" s="14" t="str">
        <f>IF($A137="","",(H137-I137))</f>
        <v/>
      </c>
      <c r="L137" s="15" t="str">
        <f>IF($A137="","",IF(OR((G137=""),(G137="None")),"","Allergy: confirm plan"))</f>
        <v/>
      </c>
    </row>
    <row r="138" spans="1:12" x14ac:dyDescent="0.25">
      <c r="A138" s="11"/>
      <c r="D138" s="12"/>
      <c r="H138" s="13"/>
      <c r="I138" s="13"/>
      <c r="K138" s="14" t="str">
        <f>IF($A138="","",(H138-I138))</f>
        <v/>
      </c>
      <c r="L138" s="15" t="str">
        <f>IF($A138="","",IF(OR((G138=""),(G138="None")),"","Allergy: confirm plan"))</f>
        <v/>
      </c>
    </row>
    <row r="139" spans="1:12" x14ac:dyDescent="0.25">
      <c r="A139" s="11"/>
      <c r="D139" s="12"/>
      <c r="H139" s="13"/>
      <c r="I139" s="13"/>
      <c r="K139" s="14" t="str">
        <f>IF($A139="","",(H139-I139))</f>
        <v/>
      </c>
      <c r="L139" s="15" t="str">
        <f>IF($A139="","",IF(OR((G139=""),(G139="None")),"","Allergy: confirm plan"))</f>
        <v/>
      </c>
    </row>
    <row r="140" spans="1:12" x14ac:dyDescent="0.25">
      <c r="A140" s="11"/>
      <c r="D140" s="12"/>
      <c r="H140" s="13"/>
      <c r="I140" s="13"/>
      <c r="K140" s="14" t="str">
        <f>IF($A140="","",(H140-I140))</f>
        <v/>
      </c>
      <c r="L140" s="15" t="str">
        <f>IF($A140="","",IF(OR((G140=""),(G140="None")),"","Allergy: confirm plan"))</f>
        <v/>
      </c>
    </row>
    <row r="141" spans="1:12" x14ac:dyDescent="0.25">
      <c r="A141" s="11"/>
      <c r="D141" s="12"/>
      <c r="H141" s="13"/>
      <c r="I141" s="13"/>
      <c r="K141" s="14" t="str">
        <f>IF($A141="","",(H141-I141))</f>
        <v/>
      </c>
      <c r="L141" s="15" t="str">
        <f>IF($A141="","",IF(OR((G141=""),(G141="None")),"","Allergy: confirm plan"))</f>
        <v/>
      </c>
    </row>
    <row r="142" spans="1:12" x14ac:dyDescent="0.25">
      <c r="A142" s="11"/>
      <c r="D142" s="12"/>
      <c r="H142" s="13"/>
      <c r="I142" s="13"/>
      <c r="K142" s="14" t="str">
        <f>IF($A142="","",(H142-I142))</f>
        <v/>
      </c>
      <c r="L142" s="15" t="str">
        <f>IF($A142="","",IF(OR((G142=""),(G142="None")),"","Allergy: confirm plan"))</f>
        <v/>
      </c>
    </row>
    <row r="143" spans="1:12" x14ac:dyDescent="0.25">
      <c r="A143" s="11"/>
      <c r="D143" s="12"/>
      <c r="H143" s="13"/>
      <c r="I143" s="13"/>
      <c r="K143" s="14" t="str">
        <f>IF($A143="","",(H143-I143))</f>
        <v/>
      </c>
      <c r="L143" s="15" t="str">
        <f>IF($A143="","",IF(OR((G143=""),(G143="None")),"","Allergy: confirm plan"))</f>
        <v/>
      </c>
    </row>
    <row r="144" spans="1:12" x14ac:dyDescent="0.25">
      <c r="A144" s="11"/>
      <c r="D144" s="12"/>
      <c r="H144" s="13"/>
      <c r="I144" s="13"/>
      <c r="K144" s="14" t="str">
        <f>IF($A144="","",(H144-I144))</f>
        <v/>
      </c>
      <c r="L144" s="15" t="str">
        <f>IF($A144="","",IF(OR((G144=""),(G144="None")),"","Allergy: confirm plan"))</f>
        <v/>
      </c>
    </row>
    <row r="145" spans="1:12" x14ac:dyDescent="0.25">
      <c r="A145" s="11"/>
      <c r="D145" s="12"/>
      <c r="H145" s="13"/>
      <c r="I145" s="13"/>
      <c r="K145" s="14" t="str">
        <f>IF($A145="","",(H145-I145))</f>
        <v/>
      </c>
      <c r="L145" s="15" t="str">
        <f>IF($A145="","",IF(OR((G145=""),(G145="None")),"","Allergy: confirm plan"))</f>
        <v/>
      </c>
    </row>
    <row r="146" spans="1:12" x14ac:dyDescent="0.25">
      <c r="A146" s="11"/>
      <c r="D146" s="12"/>
      <c r="H146" s="13"/>
      <c r="I146" s="13"/>
      <c r="K146" s="14" t="str">
        <f>IF($A146="","",(H146-I146))</f>
        <v/>
      </c>
      <c r="L146" s="15" t="str">
        <f>IF($A146="","",IF(OR((G146=""),(G146="None")),"","Allergy: confirm plan"))</f>
        <v/>
      </c>
    </row>
    <row r="147" spans="1:12" x14ac:dyDescent="0.25">
      <c r="A147" s="11"/>
      <c r="D147" s="12"/>
      <c r="H147" s="13"/>
      <c r="I147" s="13"/>
      <c r="K147" s="14" t="str">
        <f>IF($A147="","",(H147-I147))</f>
        <v/>
      </c>
      <c r="L147" s="15" t="str">
        <f>IF($A147="","",IF(OR((G147=""),(G147="None")),"","Allergy: confirm plan"))</f>
        <v/>
      </c>
    </row>
    <row r="148" spans="1:12" x14ac:dyDescent="0.25">
      <c r="A148" s="11"/>
      <c r="D148" s="12"/>
      <c r="H148" s="13"/>
      <c r="I148" s="13"/>
      <c r="K148" s="14" t="str">
        <f>IF($A148="","",(H148-I148))</f>
        <v/>
      </c>
      <c r="L148" s="15" t="str">
        <f>IF($A148="","",IF(OR((G148=""),(G148="None")),"","Allergy: confirm plan"))</f>
        <v/>
      </c>
    </row>
    <row r="149" spans="1:12" x14ac:dyDescent="0.25">
      <c r="A149" s="11"/>
      <c r="D149" s="12"/>
      <c r="H149" s="13"/>
      <c r="I149" s="13"/>
      <c r="K149" s="14" t="str">
        <f>IF($A149="","",(H149-I149))</f>
        <v/>
      </c>
      <c r="L149" s="15" t="str">
        <f>IF($A149="","",IF(OR((G149=""),(G149="None")),"","Allergy: confirm plan"))</f>
        <v/>
      </c>
    </row>
    <row r="150" spans="1:12" x14ac:dyDescent="0.25">
      <c r="A150" s="11"/>
      <c r="D150" s="12"/>
      <c r="H150" s="13"/>
      <c r="I150" s="13"/>
      <c r="K150" s="14" t="str">
        <f>IF($A150="","",(H150-I150))</f>
        <v/>
      </c>
      <c r="L150" s="15" t="str">
        <f>IF($A150="","",IF(OR((G150=""),(G150="None")),"","Allergy: confirm plan"))</f>
        <v/>
      </c>
    </row>
    <row r="151" spans="1:12" x14ac:dyDescent="0.25">
      <c r="A151" s="11"/>
      <c r="D151" s="12"/>
      <c r="H151" s="13"/>
      <c r="I151" s="13"/>
      <c r="K151" s="14" t="str">
        <f>IF($A151="","",(H151-I151))</f>
        <v/>
      </c>
      <c r="L151" s="15" t="str">
        <f>IF($A151="","",IF(OR((G151=""),(G151="None")),"","Allergy: confirm plan"))</f>
        <v/>
      </c>
    </row>
    <row r="152" spans="1:12" x14ac:dyDescent="0.25">
      <c r="A152" s="11"/>
      <c r="D152" s="12"/>
      <c r="H152" s="13"/>
      <c r="I152" s="13"/>
      <c r="K152" s="14" t="str">
        <f>IF($A152="","",(H152-I152))</f>
        <v/>
      </c>
      <c r="L152" s="15" t="str">
        <f>IF($A152="","",IF(OR((G152=""),(G152="None")),"","Allergy: confirm plan"))</f>
        <v/>
      </c>
    </row>
    <row r="153" spans="1:12" x14ac:dyDescent="0.25">
      <c r="A153" s="11"/>
      <c r="D153" s="12"/>
      <c r="H153" s="13"/>
      <c r="I153" s="13"/>
      <c r="K153" s="14" t="str">
        <f>IF($A153="","",(H153-I153))</f>
        <v/>
      </c>
      <c r="L153" s="15" t="str">
        <f>IF($A153="","",IF(OR((G153=""),(G153="None")),"","Allergy: confirm plan"))</f>
        <v/>
      </c>
    </row>
    <row r="154" spans="1:12" x14ac:dyDescent="0.25">
      <c r="A154" s="11"/>
      <c r="D154" s="12"/>
      <c r="H154" s="13"/>
      <c r="I154" s="13"/>
      <c r="K154" s="14" t="str">
        <f>IF($A154="","",(H154-I154))</f>
        <v/>
      </c>
      <c r="L154" s="15" t="str">
        <f>IF($A154="","",IF(OR((G154=""),(G154="None")),"","Allergy: confirm plan"))</f>
        <v/>
      </c>
    </row>
    <row r="155" spans="1:12" x14ac:dyDescent="0.25">
      <c r="A155" s="11"/>
      <c r="D155" s="12"/>
      <c r="H155" s="13"/>
      <c r="I155" s="13"/>
      <c r="K155" s="14" t="str">
        <f>IF($A155="","",(H155-I155))</f>
        <v/>
      </c>
      <c r="L155" s="15" t="str">
        <f>IF($A155="","",IF(OR((G155=""),(G155="None")),"","Allergy: confirm plan"))</f>
        <v/>
      </c>
    </row>
    <row r="156" spans="1:12" x14ac:dyDescent="0.25">
      <c r="A156" s="11"/>
      <c r="D156" s="12"/>
      <c r="H156" s="13"/>
      <c r="I156" s="13"/>
      <c r="K156" s="14" t="str">
        <f>IF($A156="","",(H156-I156))</f>
        <v/>
      </c>
      <c r="L156" s="15" t="str">
        <f>IF($A156="","",IF(OR((G156=""),(G156="None")),"","Allergy: confirm plan"))</f>
        <v/>
      </c>
    </row>
    <row r="157" spans="1:12" x14ac:dyDescent="0.25">
      <c r="A157" s="11"/>
      <c r="D157" s="12"/>
      <c r="H157" s="13"/>
      <c r="I157" s="13"/>
      <c r="K157" s="14" t="str">
        <f>IF($A157="","",(H157-I157))</f>
        <v/>
      </c>
      <c r="L157" s="15" t="str">
        <f>IF($A157="","",IF(OR((G157=""),(G157="None")),"","Allergy: confirm plan"))</f>
        <v/>
      </c>
    </row>
    <row r="158" spans="1:12" x14ac:dyDescent="0.25">
      <c r="A158" s="11"/>
      <c r="D158" s="12"/>
      <c r="H158" s="13"/>
      <c r="I158" s="13"/>
      <c r="K158" s="14" t="str">
        <f>IF($A158="","",(H158-I158))</f>
        <v/>
      </c>
      <c r="L158" s="15" t="str">
        <f>IF($A158="","",IF(OR((G158=""),(G158="None")),"","Allergy: confirm plan"))</f>
        <v/>
      </c>
    </row>
    <row r="159" spans="1:12" x14ac:dyDescent="0.25">
      <c r="A159" s="11"/>
      <c r="D159" s="12"/>
      <c r="H159" s="13"/>
      <c r="I159" s="13"/>
      <c r="K159" s="14" t="str">
        <f>IF($A159="","",(H159-I159))</f>
        <v/>
      </c>
      <c r="L159" s="15" t="str">
        <f>IF($A159="","",IF(OR((G159=""),(G159="None")),"","Allergy: confirm plan"))</f>
        <v/>
      </c>
    </row>
    <row r="160" spans="1:12" x14ac:dyDescent="0.25">
      <c r="A160" s="11"/>
      <c r="D160" s="12"/>
      <c r="H160" s="13"/>
      <c r="I160" s="13"/>
      <c r="K160" s="14" t="str">
        <f>IF($A160="","",(H160-I160))</f>
        <v/>
      </c>
      <c r="L160" s="15" t="str">
        <f>IF($A160="","",IF(OR((G160=""),(G160="None")),"","Allergy: confirm plan"))</f>
        <v/>
      </c>
    </row>
    <row r="161" spans="1:12" x14ac:dyDescent="0.25">
      <c r="A161" s="11"/>
      <c r="D161" s="12"/>
      <c r="H161" s="13"/>
      <c r="I161" s="13"/>
      <c r="K161" s="14" t="str">
        <f>IF($A161="","",(H161-I161))</f>
        <v/>
      </c>
      <c r="L161" s="15" t="str">
        <f>IF($A161="","",IF(OR((G161=""),(G161="None")),"","Allergy: confirm plan"))</f>
        <v/>
      </c>
    </row>
    <row r="162" spans="1:12" x14ac:dyDescent="0.25">
      <c r="A162" s="11"/>
      <c r="D162" s="12"/>
      <c r="H162" s="13"/>
      <c r="I162" s="13"/>
      <c r="K162" s="14" t="str">
        <f>IF($A162="","",(H162-I162))</f>
        <v/>
      </c>
      <c r="L162" s="15" t="str">
        <f>IF($A162="","",IF(OR((G162=""),(G162="None")),"","Allergy: confirm plan"))</f>
        <v/>
      </c>
    </row>
    <row r="163" spans="1:12" x14ac:dyDescent="0.25">
      <c r="A163" s="11"/>
      <c r="D163" s="12"/>
      <c r="H163" s="13"/>
      <c r="I163" s="13"/>
      <c r="K163" s="14" t="str">
        <f>IF($A163="","",(H163-I163))</f>
        <v/>
      </c>
      <c r="L163" s="15" t="str">
        <f>IF($A163="","",IF(OR((G163=""),(G163="None")),"","Allergy: confirm plan"))</f>
        <v/>
      </c>
    </row>
    <row r="164" spans="1:12" x14ac:dyDescent="0.25">
      <c r="A164" s="11"/>
      <c r="D164" s="12"/>
      <c r="H164" s="13"/>
      <c r="I164" s="13"/>
      <c r="K164" s="14" t="str">
        <f>IF($A164="","",(H164-I164))</f>
        <v/>
      </c>
      <c r="L164" s="15" t="str">
        <f>IF($A164="","",IF(OR((G164=""),(G164="None")),"","Allergy: confirm plan"))</f>
        <v/>
      </c>
    </row>
    <row r="165" spans="1:12" x14ac:dyDescent="0.25">
      <c r="A165" s="11"/>
      <c r="D165" s="12"/>
      <c r="H165" s="13"/>
      <c r="I165" s="13"/>
      <c r="K165" s="14" t="str">
        <f>IF($A165="","",(H165-I165))</f>
        <v/>
      </c>
      <c r="L165" s="15" t="str">
        <f>IF($A165="","",IF(OR((G165=""),(G165="None")),"","Allergy: confirm plan"))</f>
        <v/>
      </c>
    </row>
    <row r="166" spans="1:12" x14ac:dyDescent="0.25">
      <c r="A166" s="11"/>
      <c r="D166" s="12"/>
      <c r="H166" s="13"/>
      <c r="I166" s="13"/>
      <c r="K166" s="14" t="str">
        <f>IF($A166="","",(H166-I166))</f>
        <v/>
      </c>
      <c r="L166" s="15" t="str">
        <f>IF($A166="","",IF(OR((G166=""),(G166="None")),"","Allergy: confirm plan"))</f>
        <v/>
      </c>
    </row>
    <row r="167" spans="1:12" x14ac:dyDescent="0.25">
      <c r="A167" s="11"/>
      <c r="D167" s="12"/>
      <c r="H167" s="13"/>
      <c r="I167" s="13"/>
      <c r="K167" s="14" t="str">
        <f>IF($A167="","",(H167-I167))</f>
        <v/>
      </c>
      <c r="L167" s="15" t="str">
        <f>IF($A167="","",IF(OR((G167=""),(G167="None")),"","Allergy: confirm plan"))</f>
        <v/>
      </c>
    </row>
    <row r="168" spans="1:12" x14ac:dyDescent="0.25">
      <c r="A168" s="11"/>
      <c r="D168" s="12"/>
      <c r="H168" s="13"/>
      <c r="I168" s="13"/>
      <c r="K168" s="14" t="str">
        <f>IF($A168="","",(H168-I168))</f>
        <v/>
      </c>
      <c r="L168" s="15" t="str">
        <f>IF($A168="","",IF(OR((G168=""),(G168="None")),"","Allergy: confirm plan"))</f>
        <v/>
      </c>
    </row>
    <row r="169" spans="1:12" x14ac:dyDescent="0.25">
      <c r="A169" s="11"/>
      <c r="D169" s="12"/>
      <c r="H169" s="13"/>
      <c r="I169" s="13"/>
      <c r="K169" s="14" t="str">
        <f>IF($A169="","",(H169-I169))</f>
        <v/>
      </c>
      <c r="L169" s="15" t="str">
        <f>IF($A169="","",IF(OR((G169=""),(G169="None")),"","Allergy: confirm plan"))</f>
        <v/>
      </c>
    </row>
    <row r="170" spans="1:12" x14ac:dyDescent="0.25">
      <c r="A170" s="11"/>
      <c r="D170" s="12"/>
      <c r="H170" s="13"/>
      <c r="I170" s="13"/>
      <c r="K170" s="14" t="str">
        <f>IF($A170="","",(H170-I170))</f>
        <v/>
      </c>
      <c r="L170" s="15" t="str">
        <f>IF($A170="","",IF(OR((G170=""),(G170="None")),"","Allergy: confirm plan"))</f>
        <v/>
      </c>
    </row>
    <row r="171" spans="1:12" x14ac:dyDescent="0.25">
      <c r="A171" s="11"/>
      <c r="D171" s="12"/>
      <c r="H171" s="13"/>
      <c r="I171" s="13"/>
      <c r="K171" s="14" t="str">
        <f>IF($A171="","",(H171-I171))</f>
        <v/>
      </c>
      <c r="L171" s="15" t="str">
        <f>IF($A171="","",IF(OR((G171=""),(G171="None")),"","Allergy: confirm plan"))</f>
        <v/>
      </c>
    </row>
    <row r="172" spans="1:12" x14ac:dyDescent="0.25">
      <c r="A172" s="11"/>
      <c r="D172" s="12"/>
      <c r="H172" s="13"/>
      <c r="I172" s="13"/>
      <c r="K172" s="14" t="str">
        <f>IF($A172="","",(H172-I172))</f>
        <v/>
      </c>
      <c r="L172" s="15" t="str">
        <f>IF($A172="","",IF(OR((G172=""),(G172="None")),"","Allergy: confirm plan"))</f>
        <v/>
      </c>
    </row>
    <row r="173" spans="1:12" x14ac:dyDescent="0.25">
      <c r="A173" s="11"/>
      <c r="D173" s="12"/>
      <c r="H173" s="13"/>
      <c r="I173" s="13"/>
      <c r="K173" s="14" t="str">
        <f>IF($A173="","",(H173-I173))</f>
        <v/>
      </c>
      <c r="L173" s="15" t="str">
        <f>IF($A173="","",IF(OR((G173=""),(G173="None")),"","Allergy: confirm plan"))</f>
        <v/>
      </c>
    </row>
    <row r="174" spans="1:12" x14ac:dyDescent="0.25">
      <c r="A174" s="11"/>
      <c r="D174" s="12"/>
      <c r="H174" s="13"/>
      <c r="I174" s="13"/>
      <c r="K174" s="14" t="str">
        <f>IF($A174="","",(H174-I174))</f>
        <v/>
      </c>
      <c r="L174" s="15" t="str">
        <f>IF($A174="","",IF(OR((G174=""),(G174="None")),"","Allergy: confirm plan"))</f>
        <v/>
      </c>
    </row>
    <row r="175" spans="1:12" x14ac:dyDescent="0.25">
      <c r="A175" s="11"/>
      <c r="D175" s="12"/>
      <c r="H175" s="13"/>
      <c r="I175" s="13"/>
      <c r="K175" s="14" t="str">
        <f>IF($A175="","",(H175-I175))</f>
        <v/>
      </c>
      <c r="L175" s="15" t="str">
        <f>IF($A175="","",IF(OR((G175=""),(G175="None")),"","Allergy: confirm plan"))</f>
        <v/>
      </c>
    </row>
    <row r="176" spans="1:12" x14ac:dyDescent="0.25">
      <c r="A176" s="11"/>
      <c r="D176" s="12"/>
      <c r="H176" s="13"/>
      <c r="I176" s="13"/>
      <c r="K176" s="14" t="str">
        <f>IF($A176="","",(H176-I176))</f>
        <v/>
      </c>
      <c r="L176" s="15" t="str">
        <f>IF($A176="","",IF(OR((G176=""),(G176="None")),"","Allergy: confirm plan"))</f>
        <v/>
      </c>
    </row>
    <row r="177" spans="1:12" x14ac:dyDescent="0.25">
      <c r="A177" s="11"/>
      <c r="D177" s="12"/>
      <c r="H177" s="13"/>
      <c r="I177" s="13"/>
      <c r="K177" s="14" t="str">
        <f>IF($A177="","",(H177-I177))</f>
        <v/>
      </c>
      <c r="L177" s="15" t="str">
        <f>IF($A177="","",IF(OR((G177=""),(G177="None")),"","Allergy: confirm plan"))</f>
        <v/>
      </c>
    </row>
    <row r="178" spans="1:12" x14ac:dyDescent="0.25">
      <c r="A178" s="11"/>
      <c r="D178" s="12"/>
      <c r="H178" s="13"/>
      <c r="I178" s="13"/>
      <c r="K178" s="14" t="str">
        <f>IF($A178="","",(H178-I178))</f>
        <v/>
      </c>
      <c r="L178" s="15" t="str">
        <f>IF($A178="","",IF(OR((G178=""),(G178="None")),"","Allergy: confirm plan"))</f>
        <v/>
      </c>
    </row>
    <row r="179" spans="1:12" x14ac:dyDescent="0.25">
      <c r="A179" s="11"/>
      <c r="D179" s="12"/>
      <c r="H179" s="13"/>
      <c r="I179" s="13"/>
      <c r="K179" s="14" t="str">
        <f>IF($A179="","",(H179-I179))</f>
        <v/>
      </c>
      <c r="L179" s="15" t="str">
        <f>IF($A179="","",IF(OR((G179=""),(G179="None")),"","Allergy: confirm plan"))</f>
        <v/>
      </c>
    </row>
    <row r="180" spans="1:12" x14ac:dyDescent="0.25">
      <c r="A180" s="11"/>
      <c r="D180" s="12"/>
      <c r="H180" s="13"/>
      <c r="I180" s="13"/>
      <c r="K180" s="14" t="str">
        <f>IF($A180="","",(H180-I180))</f>
        <v/>
      </c>
      <c r="L180" s="15" t="str">
        <f>IF($A180="","",IF(OR((G180=""),(G180="None")),"","Allergy: confirm plan"))</f>
        <v/>
      </c>
    </row>
    <row r="181" spans="1:12" x14ac:dyDescent="0.25">
      <c r="A181" s="11"/>
      <c r="D181" s="12"/>
      <c r="H181" s="13"/>
      <c r="I181" s="13"/>
      <c r="K181" s="14" t="str">
        <f>IF($A181="","",(H181-I181))</f>
        <v/>
      </c>
      <c r="L181" s="15" t="str">
        <f>IF($A181="","",IF(OR((G181=""),(G181="None")),"","Allergy: confirm plan"))</f>
        <v/>
      </c>
    </row>
    <row r="182" spans="1:12" x14ac:dyDescent="0.25">
      <c r="A182" s="11"/>
      <c r="D182" s="12"/>
      <c r="H182" s="13"/>
      <c r="I182" s="13"/>
      <c r="K182" s="14" t="str">
        <f>IF($A182="","",(H182-I182))</f>
        <v/>
      </c>
      <c r="L182" s="15" t="str">
        <f>IF($A182="","",IF(OR((G182=""),(G182="None")),"","Allergy: confirm plan"))</f>
        <v/>
      </c>
    </row>
    <row r="183" spans="1:12" x14ac:dyDescent="0.25">
      <c r="A183" s="11"/>
      <c r="D183" s="12"/>
      <c r="H183" s="13"/>
      <c r="I183" s="13"/>
      <c r="K183" s="14" t="str">
        <f>IF($A183="","",(H183-I183))</f>
        <v/>
      </c>
      <c r="L183" s="15" t="str">
        <f>IF($A183="","",IF(OR((G183=""),(G183="None")),"","Allergy: confirm plan"))</f>
        <v/>
      </c>
    </row>
    <row r="184" spans="1:12" x14ac:dyDescent="0.25">
      <c r="A184" s="11"/>
      <c r="D184" s="12"/>
      <c r="H184" s="13"/>
      <c r="I184" s="13"/>
      <c r="K184" s="14" t="str">
        <f>IF($A184="","",(H184-I184))</f>
        <v/>
      </c>
      <c r="L184" s="15" t="str">
        <f>IF($A184="","",IF(OR((G184=""),(G184="None")),"","Allergy: confirm plan"))</f>
        <v/>
      </c>
    </row>
    <row r="185" spans="1:12" x14ac:dyDescent="0.25">
      <c r="A185" s="11"/>
      <c r="D185" s="12"/>
      <c r="H185" s="13"/>
      <c r="I185" s="13"/>
      <c r="K185" s="14" t="str">
        <f>IF($A185="","",(H185-I185))</f>
        <v/>
      </c>
      <c r="L185" s="15" t="str">
        <f>IF($A185="","",IF(OR((G185=""),(G185="None")),"","Allergy: confirm plan"))</f>
        <v/>
      </c>
    </row>
    <row r="186" spans="1:12" x14ac:dyDescent="0.25">
      <c r="A186" s="11"/>
      <c r="D186" s="12"/>
      <c r="H186" s="13"/>
      <c r="I186" s="13"/>
      <c r="K186" s="14" t="str">
        <f>IF($A186="","",(H186-I186))</f>
        <v/>
      </c>
      <c r="L186" s="15" t="str">
        <f>IF($A186="","",IF(OR((G186=""),(G186="None")),"","Allergy: confirm plan"))</f>
        <v/>
      </c>
    </row>
    <row r="187" spans="1:12" x14ac:dyDescent="0.25">
      <c r="A187" s="11"/>
      <c r="D187" s="12"/>
      <c r="H187" s="13"/>
      <c r="I187" s="13"/>
      <c r="K187" s="14" t="str">
        <f>IF($A187="","",(H187-I187))</f>
        <v/>
      </c>
      <c r="L187" s="15" t="str">
        <f>IF($A187="","",IF(OR((G187=""),(G187="None")),"","Allergy: confirm plan"))</f>
        <v/>
      </c>
    </row>
    <row r="188" spans="1:12" x14ac:dyDescent="0.25">
      <c r="A188" s="11"/>
      <c r="D188" s="12"/>
      <c r="H188" s="13"/>
      <c r="I188" s="13"/>
      <c r="K188" s="14" t="str">
        <f>IF($A188="","",(H188-I188))</f>
        <v/>
      </c>
      <c r="L188" s="15" t="str">
        <f>IF($A188="","",IF(OR((G188=""),(G188="None")),"","Allergy: confirm plan"))</f>
        <v/>
      </c>
    </row>
    <row r="189" spans="1:12" x14ac:dyDescent="0.25">
      <c r="A189" s="11"/>
      <c r="D189" s="12"/>
      <c r="H189" s="13"/>
      <c r="I189" s="13"/>
      <c r="K189" s="14" t="str">
        <f>IF($A189="","",(H189-I189))</f>
        <v/>
      </c>
      <c r="L189" s="15" t="str">
        <f>IF($A189="","",IF(OR((G189=""),(G189="None")),"","Allergy: confirm plan"))</f>
        <v/>
      </c>
    </row>
    <row r="190" spans="1:12" x14ac:dyDescent="0.25">
      <c r="A190" s="11"/>
      <c r="D190" s="12"/>
      <c r="H190" s="13"/>
      <c r="I190" s="13"/>
      <c r="K190" s="14" t="str">
        <f>IF($A190="","",(H190-I190))</f>
        <v/>
      </c>
      <c r="L190" s="15" t="str">
        <f>IF($A190="","",IF(OR((G190=""),(G190="None")),"","Allergy: confirm plan"))</f>
        <v/>
      </c>
    </row>
    <row r="191" spans="1:12" x14ac:dyDescent="0.25">
      <c r="A191" s="11"/>
      <c r="D191" s="12"/>
      <c r="H191" s="13"/>
      <c r="I191" s="13"/>
      <c r="K191" s="14" t="str">
        <f>IF($A191="","",(H191-I191))</f>
        <v/>
      </c>
      <c r="L191" s="15" t="str">
        <f>IF($A191="","",IF(OR((G191=""),(G191="None")),"","Allergy: confirm plan"))</f>
        <v/>
      </c>
    </row>
    <row r="192" spans="1:12" x14ac:dyDescent="0.25">
      <c r="A192" s="11"/>
      <c r="D192" s="12"/>
      <c r="H192" s="13"/>
      <c r="I192" s="13"/>
      <c r="K192" s="14" t="str">
        <f>IF($A192="","",(H192-I192))</f>
        <v/>
      </c>
      <c r="L192" s="15" t="str">
        <f>IF($A192="","",IF(OR((G192=""),(G192="None")),"","Allergy: confirm plan"))</f>
        <v/>
      </c>
    </row>
    <row r="193" spans="1:12" x14ac:dyDescent="0.25">
      <c r="A193" s="11"/>
      <c r="D193" s="12"/>
      <c r="H193" s="13"/>
      <c r="I193" s="13"/>
      <c r="K193" s="14" t="str">
        <f>IF($A193="","",(H193-I193))</f>
        <v/>
      </c>
      <c r="L193" s="15" t="str">
        <f>IF($A193="","",IF(OR((G193=""),(G193="None")),"","Allergy: confirm plan"))</f>
        <v/>
      </c>
    </row>
    <row r="194" spans="1:12" x14ac:dyDescent="0.25">
      <c r="A194" s="11"/>
      <c r="D194" s="12"/>
      <c r="H194" s="13"/>
      <c r="I194" s="13"/>
      <c r="K194" s="14" t="str">
        <f>IF($A194="","",(H194-I194))</f>
        <v/>
      </c>
      <c r="L194" s="15" t="str">
        <f>IF($A194="","",IF(OR((G194=""),(G194="None")),"","Allergy: confirm plan"))</f>
        <v/>
      </c>
    </row>
    <row r="195" spans="1:12" x14ac:dyDescent="0.25">
      <c r="A195" s="11"/>
      <c r="D195" s="12"/>
      <c r="H195" s="13"/>
      <c r="I195" s="13"/>
      <c r="K195" s="14" t="str">
        <f>IF($A195="","",(H195-I195))</f>
        <v/>
      </c>
      <c r="L195" s="15" t="str">
        <f>IF($A195="","",IF(OR((G195=""),(G195="None")),"","Allergy: confirm plan"))</f>
        <v/>
      </c>
    </row>
    <row r="196" spans="1:12" x14ac:dyDescent="0.25">
      <c r="A196" s="11"/>
      <c r="D196" s="12"/>
      <c r="H196" s="13"/>
      <c r="I196" s="13"/>
      <c r="K196" s="14" t="str">
        <f>IF($A196="","",(H196-I196))</f>
        <v/>
      </c>
      <c r="L196" s="15" t="str">
        <f>IF($A196="","",IF(OR((G196=""),(G196="None")),"","Allergy: confirm plan"))</f>
        <v/>
      </c>
    </row>
    <row r="197" spans="1:12" x14ac:dyDescent="0.25">
      <c r="A197" s="11"/>
      <c r="D197" s="12"/>
      <c r="H197" s="13"/>
      <c r="I197" s="13"/>
      <c r="K197" s="14" t="str">
        <f>IF($A197="","",(H197-I197))</f>
        <v/>
      </c>
      <c r="L197" s="15" t="str">
        <f>IF($A197="","",IF(OR((G197=""),(G197="None")),"","Allergy: confirm plan"))</f>
        <v/>
      </c>
    </row>
    <row r="198" spans="1:12" x14ac:dyDescent="0.25">
      <c r="A198" s="11"/>
      <c r="D198" s="12"/>
      <c r="H198" s="13"/>
      <c r="I198" s="13"/>
      <c r="K198" s="14" t="str">
        <f>IF($A198="","",(H198-I198))</f>
        <v/>
      </c>
      <c r="L198" s="15" t="str">
        <f>IF($A198="","",IF(OR((G198=""),(G198="None")),"","Allergy: confirm plan"))</f>
        <v/>
      </c>
    </row>
    <row r="199" spans="1:12" x14ac:dyDescent="0.25">
      <c r="A199" s="11"/>
      <c r="D199" s="12"/>
      <c r="H199" s="13"/>
      <c r="I199" s="13"/>
      <c r="K199" s="14" t="str">
        <f>IF($A199="","",(H199-I199))</f>
        <v/>
      </c>
      <c r="L199" s="15" t="str">
        <f>IF($A199="","",IF(OR((G199=""),(G199="None")),"","Allergy: confirm plan"))</f>
        <v/>
      </c>
    </row>
    <row r="200" spans="1:12" x14ac:dyDescent="0.25">
      <c r="A200" s="11"/>
      <c r="D200" s="12"/>
      <c r="H200" s="13"/>
      <c r="I200" s="13"/>
      <c r="K200" s="14" t="str">
        <f>IF($A200="","",(H200-I200))</f>
        <v/>
      </c>
      <c r="L200" s="15" t="str">
        <f>IF($A200="","",IF(OR((G200=""),(G200="None")),"","Allergy: confirm plan"))</f>
        <v/>
      </c>
    </row>
    <row r="201" spans="1:12" x14ac:dyDescent="0.25">
      <c r="A201" s="11"/>
      <c r="D201" s="12"/>
      <c r="H201" s="13"/>
      <c r="I201" s="13"/>
      <c r="K201" s="14" t="str">
        <f>IF($A201="","",(H201-I201))</f>
        <v/>
      </c>
      <c r="L201" s="15" t="str">
        <f>IF($A201="","",IF(OR((G201=""),(G201="None")),"","Allergy: confirm plan"))</f>
        <v/>
      </c>
    </row>
  </sheetData>
  <autoFilter ref="A1:L1"/>
  <conditionalFormatting sqref="L2:L201">
    <cfRule type="expression" dxfId="0" priority="1">
      <formula>L2="Allergy: confirm plan"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eekly meal prep, Dinner party, Cooking class, Event catering" sqref="C2:C201">
      <formula1>"Weekly meal prep,Dinner party,Cooking class,Event catering"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Menu sent, Menu approved, Shopping, Done, Paid" sqref="J2:J201">
      <formula1>"Menu sent,Menu approved,Shopping,Done,Paid"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42</v>
      </c>
      <c r="B1" s="16" t="s">
        <v>43</v>
      </c>
      <c r="C1" s="16" t="s">
        <v>44</v>
      </c>
    </row>
    <row r="2" spans="1:3" x14ac:dyDescent="0.25">
      <c r="A2" s="17" t="s">
        <v>45</v>
      </c>
      <c r="B2" s="18"/>
      <c r="C2" s="18"/>
    </row>
    <row r="3" spans="1:2" x14ac:dyDescent="0.25">
      <c r="A3" t="s">
        <v>46</v>
      </c>
      <c r="B3" s="19">
        <f>SUM('Services'!$H$2:$H$201)</f>
        <v>2450</v>
      </c>
    </row>
    <row r="4" spans="1:2" x14ac:dyDescent="0.25">
      <c r="A4" t="s">
        <v>21</v>
      </c>
      <c r="B4" s="19">
        <f>SUM('Services'!$I$2:$I$201)</f>
        <v>593</v>
      </c>
    </row>
    <row r="5" spans="1:2" x14ac:dyDescent="0.25">
      <c r="A5" t="s">
        <v>47</v>
      </c>
      <c r="B5" s="20">
        <f>IFERROR(('Business'!$B$4/'Business'!$B$3),0)</f>
        <v>0.2420408163265306</v>
      </c>
    </row>
    <row r="6" spans="1:3" x14ac:dyDescent="0.25">
      <c r="A6" s="17" t="s">
        <v>48</v>
      </c>
      <c r="B6" s="18"/>
      <c r="C6" s="18"/>
    </row>
    <row r="7" spans="1:2" x14ac:dyDescent="0.25">
      <c r="A7" t="s">
        <v>49</v>
      </c>
      <c r="B7" s="21">
        <f>COUNTIF('Services'!$L$2:$L$201,"Allergy: confirm plan")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Business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