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ackages" state="visible" r:id="rId5"/>
  </sheets>
  <calcPr calcId="171027" fullCalcOnLoad="1"/>
</workbook>
</file>

<file path=xl/sharedStrings.xml><?xml version="1.0" encoding="utf-8"?>
<sst xmlns="http://schemas.openxmlformats.org/spreadsheetml/2006/main" count="34" uniqueCount="31">
  <si>
    <t>Ceramic Coating Pricing Calculator</t>
  </si>
  <si>
    <t>A free pricing calculator for ceramic coating: price packages by product, prep hours, and labor with auto margin in Google Sheets or Excel.</t>
  </si>
  <si>
    <t>Quick start</t>
  </si>
  <si>
    <t>Open the Packages tab and replace the sample rows with your own — one row per entry. Formulas fill in automatically for new rows.</t>
  </si>
  <si>
    <t>Enter product and consumable cost per job and realistic prep and coating hours for each package and vehicle size.</t>
  </si>
  <si>
    <t>Price rounds up to the next $5 at your target margin. Effective hourly shows what your time really earns per package.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</si>
  <si>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</si>
  <si>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</si>
  <si>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</si>
  <si>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</si>
  <si>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</si>
  <si>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</si>
  <si>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</si>
  <si>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Package</t>
  </si>
  <si>
    <t>Vehicle size</t>
  </si>
  <si>
    <t>Coating product cost</t>
  </si>
  <si>
    <t>Consumables</t>
  </si>
  <si>
    <t>Prep hours</t>
  </si>
  <si>
    <t>Coating hours</t>
  </si>
  <si>
    <t>Labor rate</t>
  </si>
  <si>
    <t>Target margin</t>
  </si>
  <si>
    <t>Job cost</t>
  </si>
  <si>
    <t>Price</t>
  </si>
  <si>
    <t>Effective hourly</t>
  </si>
  <si>
    <t>1-year sealant + decon</t>
  </si>
  <si>
    <t>Coupe / sedan</t>
  </si>
  <si>
    <t>3-year ceramic</t>
  </si>
  <si>
    <t>Large SUV / truck</t>
  </si>
  <si>
    <t>5-year ceramic + 1-step polish</t>
  </si>
  <si>
    <t>Small SUV</t>
  </si>
  <si>
    <t>7-year ceramic + 2-step correction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</si>
</sst>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  <xf numFmtId="16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3" customWidth="1"/>
    <col min="4" max="4" width="14" customWidth="1"/>
    <col min="5" max="5" width="13" customWidth="1"/>
    <col min="6" max="6" width="16" customWidth="1"/>
    <col min="7" max="7" width="14" customWidth="1"/>
    <col min="8" max="8" width="16" customWidth="1"/>
    <col min="9" max="10" width="14" customWidth="1"/>
    <col min="11" max="11" width="19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s="11">
        <v>18</v>
      </c>
      <c r="D2" s="11">
        <v>22</v>
      </c>
      <c r="E2" s="12">
        <v>3</v>
      </c>
      <c r="F2" s="13">
        <v>1</v>
      </c>
      <c r="G2" s="11">
        <v>35</v>
      </c>
      <c r="H2" s="14">
        <v>0.45</v>
      </c>
      <c r="I2" s="15">
        <f>IF($A2="","",((C2+D2)+((E2+F2)*G2)))</f>
        <v>180</v>
      </c>
      <c r="J2" s="15">
        <f>IF($A2="","",CEILING((I2/(1-H2)),5))</f>
        <v>330</v>
      </c>
      <c r="K2" s="15">
        <f>IF($A2="","",IFERROR((((J2-C2)-D2)/(E2+F2)),0))</f>
        <v>72.5</v>
      </c>
    </row>
    <row r="3" spans="1:11" x14ac:dyDescent="0.25">
      <c r="A3" t="s">
        <v>26</v>
      </c>
      <c r="B3" t="s">
        <v>25</v>
      </c>
      <c r="C3" s="11">
        <v>65</v>
      </c>
      <c r="D3" s="11">
        <v>30</v>
      </c>
      <c r="E3" s="12">
        <v>6</v>
      </c>
      <c r="F3" s="13">
        <v>2</v>
      </c>
      <c r="G3" s="11">
        <v>35</v>
      </c>
      <c r="H3" s="14">
        <v>0.5</v>
      </c>
      <c r="I3" s="15">
        <f>IF($A3="","",((C3+D3)+((E3+F3)*G3)))</f>
        <v>375</v>
      </c>
      <c r="J3" s="15">
        <f>IF($A3="","",CEILING((I3/(1-H3)),5))</f>
        <v>750</v>
      </c>
      <c r="K3" s="15">
        <f>IF($A3="","",IFERROR((((J3-C3)-D3)/(E3+F3)),0))</f>
        <v>81.875</v>
      </c>
    </row>
    <row r="4" spans="1:11" x14ac:dyDescent="0.25">
      <c r="A4" t="s">
        <v>26</v>
      </c>
      <c r="B4" t="s">
        <v>27</v>
      </c>
      <c r="C4" s="11">
        <v>85</v>
      </c>
      <c r="D4" s="11">
        <v>38</v>
      </c>
      <c r="E4" s="12">
        <v>8</v>
      </c>
      <c r="F4" s="13">
        <v>2.5</v>
      </c>
      <c r="G4" s="11">
        <v>35</v>
      </c>
      <c r="H4" s="14">
        <v>0.5</v>
      </c>
      <c r="I4" s="15">
        <f>IF($A4="","",((C4+D4)+((E4+F4)*G4)))</f>
        <v>490.5</v>
      </c>
      <c r="J4" s="15">
        <f>IF($A4="","",CEILING((I4/(1-H4)),5))</f>
        <v>985</v>
      </c>
      <c r="K4" s="15">
        <f>IF($A4="","",IFERROR((((J4-C4)-D4)/(E4+F4)),0))</f>
        <v>82.0952380952381</v>
      </c>
    </row>
    <row r="5" spans="1:11" x14ac:dyDescent="0.25">
      <c r="A5" t="s">
        <v>28</v>
      </c>
      <c r="B5" t="s">
        <v>29</v>
      </c>
      <c r="C5" s="11">
        <v>110</v>
      </c>
      <c r="D5" s="11">
        <v>42</v>
      </c>
      <c r="E5" s="12">
        <v>10</v>
      </c>
      <c r="F5" s="13">
        <v>3</v>
      </c>
      <c r="G5" s="11">
        <v>35</v>
      </c>
      <c r="H5" s="14">
        <v>0.5</v>
      </c>
      <c r="I5" s="15">
        <f>IF($A5="","",((C5+D5)+((E5+F5)*G5)))</f>
        <v>607</v>
      </c>
      <c r="J5" s="15">
        <f>IF($A5="","",CEILING((I5/(1-H5)),5))</f>
        <v>1215</v>
      </c>
      <c r="K5" s="15">
        <f>IF($A5="","",IFERROR((((J5-C5)-D5)/(E5+F5)),0))</f>
        <v>81.76923076923077</v>
      </c>
    </row>
    <row r="6" spans="1:11" x14ac:dyDescent="0.25">
      <c r="A6" t="s">
        <v>30</v>
      </c>
      <c r="B6" t="s">
        <v>27</v>
      </c>
      <c r="C6" s="11">
        <v>150</v>
      </c>
      <c r="D6" s="11">
        <v>55</v>
      </c>
      <c r="E6" s="12">
        <v>16</v>
      </c>
      <c r="F6" s="13">
        <v>3.5</v>
      </c>
      <c r="G6" s="11">
        <v>35</v>
      </c>
      <c r="H6" s="14">
        <v>0.55</v>
      </c>
      <c r="I6" s="15">
        <f>IF($A6="","",((C6+D6)+((E6+F6)*G6)))</f>
        <v>887.5</v>
      </c>
      <c r="J6" s="15">
        <f>IF($A6="","",CEILING((I6/(1-H6)),5))</f>
        <v>1975</v>
      </c>
      <c r="K6" s="15">
        <f>IF($A6="","",IFERROR((((J6-C6)-D6)/(E6+F6)),0))</f>
        <v>90.76923076923077</v>
      </c>
    </row>
    <row r="7" spans="1:11" x14ac:dyDescent="0.25">
      <c r="C7" s="11"/>
      <c r="D7" s="11"/>
      <c r="E7" s="12"/>
      <c r="F7" s="13"/>
      <c r="G7" s="11"/>
      <c r="H7" s="14"/>
      <c r="I7" s="15" t="str">
        <f>IF($A7="","",((C7+D7)+((E7+F7)*G7)))</f>
        <v/>
      </c>
      <c r="J7" s="15" t="str">
        <f>IF($A7="","",CEILING((I7/(1-H7)),5))</f>
        <v/>
      </c>
      <c r="K7" s="15" t="str">
        <f>IF($A7="","",IFERROR((((J7-C7)-D7)/(E7+F7)),0))</f>
        <v/>
      </c>
    </row>
    <row r="8" spans="1:11" x14ac:dyDescent="0.25">
      <c r="C8" s="11"/>
      <c r="D8" s="11"/>
      <c r="E8" s="12"/>
      <c r="F8" s="13"/>
      <c r="G8" s="11"/>
      <c r="H8" s="14"/>
      <c r="I8" s="15" t="str">
        <f>IF($A8="","",((C8+D8)+((E8+F8)*G8)))</f>
        <v/>
      </c>
      <c r="J8" s="15" t="str">
        <f>IF($A8="","",CEILING((I8/(1-H8)),5))</f>
        <v/>
      </c>
      <c r="K8" s="15" t="str">
        <f>IF($A8="","",IFERROR((((J8-C8)-D8)/(E8+F8)),0))</f>
        <v/>
      </c>
    </row>
    <row r="9" spans="1:11" x14ac:dyDescent="0.25">
      <c r="C9" s="11"/>
      <c r="D9" s="11"/>
      <c r="E9" s="12"/>
      <c r="F9" s="13"/>
      <c r="G9" s="11"/>
      <c r="H9" s="14"/>
      <c r="I9" s="15" t="str">
        <f>IF($A9="","",((C9+D9)+((E9+F9)*G9)))</f>
        <v/>
      </c>
      <c r="J9" s="15" t="str">
        <f>IF($A9="","",CEILING((I9/(1-H9)),5))</f>
        <v/>
      </c>
      <c r="K9" s="15" t="str">
        <f>IF($A9="","",IFERROR((((J9-C9)-D9)/(E9+F9)),0))</f>
        <v/>
      </c>
    </row>
    <row r="10" spans="1:11" x14ac:dyDescent="0.25">
      <c r="C10" s="11"/>
      <c r="D10" s="11"/>
      <c r="E10" s="12"/>
      <c r="F10" s="13"/>
      <c r="G10" s="11"/>
      <c r="H10" s="14"/>
      <c r="I10" s="15" t="str">
        <f>IF($A10="","",((C10+D10)+((E10+F10)*G10)))</f>
        <v/>
      </c>
      <c r="J10" s="15" t="str">
        <f>IF($A10="","",CEILING((I10/(1-H10)),5))</f>
        <v/>
      </c>
      <c r="K10" s="15" t="str">
        <f>IF($A10="","",IFERROR((((J10-C10)-D10)/(E10+F10)),0))</f>
        <v/>
      </c>
    </row>
    <row r="11" spans="1:11" x14ac:dyDescent="0.25">
      <c r="C11" s="11"/>
      <c r="D11" s="11"/>
      <c r="E11" s="12"/>
      <c r="F11" s="13"/>
      <c r="G11" s="11"/>
      <c r="H11" s="14"/>
      <c r="I11" s="15" t="str">
        <f>IF($A11="","",((C11+D11)+((E11+F11)*G11)))</f>
        <v/>
      </c>
      <c r="J11" s="15" t="str">
        <f>IF($A11="","",CEILING((I11/(1-H11)),5))</f>
        <v/>
      </c>
      <c r="K11" s="15" t="str">
        <f>IF($A11="","",IFERROR((((J11-C11)-D11)/(E11+F11)),0))</f>
        <v/>
      </c>
    </row>
    <row r="12" spans="1:11" x14ac:dyDescent="0.25">
      <c r="C12" s="11"/>
      <c r="D12" s="11"/>
      <c r="E12" s="12"/>
      <c r="F12" s="13"/>
      <c r="G12" s="11"/>
      <c r="H12" s="14"/>
      <c r="I12" s="15" t="str">
        <f>IF($A12="","",((C12+D12)+((E12+F12)*G12)))</f>
        <v/>
      </c>
      <c r="J12" s="15" t="str">
        <f>IF($A12="","",CEILING((I12/(1-H12)),5))</f>
        <v/>
      </c>
      <c r="K12" s="15" t="str">
        <f>IF($A12="","",IFERROR((((J12-C12)-D12)/(E12+F12)),0))</f>
        <v/>
      </c>
    </row>
    <row r="13" spans="1:11" x14ac:dyDescent="0.25">
      <c r="C13" s="11"/>
      <c r="D13" s="11"/>
      <c r="E13" s="12"/>
      <c r="F13" s="13"/>
      <c r="G13" s="11"/>
      <c r="H13" s="14"/>
      <c r="I13" s="15" t="str">
        <f>IF($A13="","",((C13+D13)+((E13+F13)*G13)))</f>
        <v/>
      </c>
      <c r="J13" s="15" t="str">
        <f>IF($A13="","",CEILING((I13/(1-H13)),5))</f>
        <v/>
      </c>
      <c r="K13" s="15" t="str">
        <f>IF($A13="","",IFERROR((((J13-C13)-D13)/(E13+F13)),0))</f>
        <v/>
      </c>
    </row>
    <row r="14" spans="1:11" x14ac:dyDescent="0.25">
      <c r="C14" s="11"/>
      <c r="D14" s="11"/>
      <c r="E14" s="12"/>
      <c r="F14" s="13"/>
      <c r="G14" s="11"/>
      <c r="H14" s="14"/>
      <c r="I14" s="15" t="str">
        <f>IF($A14="","",((C14+D14)+((E14+F14)*G14)))</f>
        <v/>
      </c>
      <c r="J14" s="15" t="str">
        <f>IF($A14="","",CEILING((I14/(1-H14)),5))</f>
        <v/>
      </c>
      <c r="K14" s="15" t="str">
        <f>IF($A14="","",IFERROR((((J14-C14)-D14)/(E14+F14)),0))</f>
        <v/>
      </c>
    </row>
    <row r="15" spans="1:11" x14ac:dyDescent="0.25">
      <c r="C15" s="11"/>
      <c r="D15" s="11"/>
      <c r="E15" s="12"/>
      <c r="F15" s="13"/>
      <c r="G15" s="11"/>
      <c r="H15" s="14"/>
      <c r="I15" s="15" t="str">
        <f>IF($A15="","",((C15+D15)+((E15+F15)*G15)))</f>
        <v/>
      </c>
      <c r="J15" s="15" t="str">
        <f>IF($A15="","",CEILING((I15/(1-H15)),5))</f>
        <v/>
      </c>
      <c r="K15" s="15" t="str">
        <f>IF($A15="","",IFERROR((((J15-C15)-D15)/(E15+F15)),0))</f>
        <v/>
      </c>
    </row>
    <row r="16" spans="1:11" x14ac:dyDescent="0.25">
      <c r="C16" s="11"/>
      <c r="D16" s="11"/>
      <c r="E16" s="12"/>
      <c r="F16" s="13"/>
      <c r="G16" s="11"/>
      <c r="H16" s="14"/>
      <c r="I16" s="15" t="str">
        <f>IF($A16="","",((C16+D16)+((E16+F16)*G16)))</f>
        <v/>
      </c>
      <c r="J16" s="15" t="str">
        <f>IF($A16="","",CEILING((I16/(1-H16)),5))</f>
        <v/>
      </c>
      <c r="K16" s="15" t="str">
        <f>IF($A16="","",IFERROR((((J16-C16)-D16)/(E16+F16)),0))</f>
        <v/>
      </c>
    </row>
    <row r="17" spans="1:11" x14ac:dyDescent="0.25">
      <c r="C17" s="11"/>
      <c r="D17" s="11"/>
      <c r="E17" s="12"/>
      <c r="F17" s="13"/>
      <c r="G17" s="11"/>
      <c r="H17" s="14"/>
      <c r="I17" s="15" t="str">
        <f>IF($A17="","",((C17+D17)+((E17+F17)*G17)))</f>
        <v/>
      </c>
      <c r="J17" s="15" t="str">
        <f>IF($A17="","",CEILING((I17/(1-H17)),5))</f>
        <v/>
      </c>
      <c r="K17" s="15" t="str">
        <f>IF($A17="","",IFERROR((((J17-C17)-D17)/(E17+F17)),0))</f>
        <v/>
      </c>
    </row>
    <row r="18" spans="1:11" x14ac:dyDescent="0.25">
      <c r="C18" s="11"/>
      <c r="D18" s="11"/>
      <c r="E18" s="12"/>
      <c r="F18" s="13"/>
      <c r="G18" s="11"/>
      <c r="H18" s="14"/>
      <c r="I18" s="15" t="str">
        <f>IF($A18="","",((C18+D18)+((E18+F18)*G18)))</f>
        <v/>
      </c>
      <c r="J18" s="15" t="str">
        <f>IF($A18="","",CEILING((I18/(1-H18)),5))</f>
        <v/>
      </c>
      <c r="K18" s="15" t="str">
        <f>IF($A18="","",IFERROR((((J18-C18)-D18)/(E18+F18)),0))</f>
        <v/>
      </c>
    </row>
    <row r="19" spans="1:11" x14ac:dyDescent="0.25">
      <c r="C19" s="11"/>
      <c r="D19" s="11"/>
      <c r="E19" s="12"/>
      <c r="F19" s="13"/>
      <c r="G19" s="11"/>
      <c r="H19" s="14"/>
      <c r="I19" s="15" t="str">
        <f>IF($A19="","",((C19+D19)+((E19+F19)*G19)))</f>
        <v/>
      </c>
      <c r="J19" s="15" t="str">
        <f>IF($A19="","",CEILING((I19/(1-H19)),5))</f>
        <v/>
      </c>
      <c r="K19" s="15" t="str">
        <f>IF($A19="","",IFERROR((((J19-C19)-D19)/(E19+F19)),0))</f>
        <v/>
      </c>
    </row>
    <row r="20" spans="1:11" x14ac:dyDescent="0.25">
      <c r="C20" s="11"/>
      <c r="D20" s="11"/>
      <c r="E20" s="12"/>
      <c r="F20" s="13"/>
      <c r="G20" s="11"/>
      <c r="H20" s="14"/>
      <c r="I20" s="15" t="str">
        <f>IF($A20="","",((C20+D20)+((E20+F20)*G20)))</f>
        <v/>
      </c>
      <c r="J20" s="15" t="str">
        <f>IF($A20="","",CEILING((I20/(1-H20)),5))</f>
        <v/>
      </c>
      <c r="K20" s="15" t="str">
        <f>IF($A20="","",IFERROR((((J20-C20)-D20)/(E20+F20)),0))</f>
        <v/>
      </c>
    </row>
    <row r="21" spans="1:11" x14ac:dyDescent="0.25">
      <c r="C21" s="11"/>
      <c r="D21" s="11"/>
      <c r="E21" s="12"/>
      <c r="F21" s="13"/>
      <c r="G21" s="11"/>
      <c r="H21" s="14"/>
      <c r="I21" s="15" t="str">
        <f>IF($A21="","",((C21+D21)+((E21+F21)*G21)))</f>
        <v/>
      </c>
      <c r="J21" s="15" t="str">
        <f>IF($A21="","",CEILING((I21/(1-H21)),5))</f>
        <v/>
      </c>
      <c r="K21" s="15" t="str">
        <f>IF($A21="","",IFERROR((((J21-C21)-D21)/(E21+F21)),0))</f>
        <v/>
      </c>
    </row>
    <row r="22" spans="1:11" x14ac:dyDescent="0.25">
      <c r="C22" s="11"/>
      <c r="D22" s="11"/>
      <c r="E22" s="12"/>
      <c r="F22" s="13"/>
      <c r="G22" s="11"/>
      <c r="H22" s="14"/>
      <c r="I22" s="15" t="str">
        <f>IF($A22="","",((C22+D22)+((E22+F22)*G22)))</f>
        <v/>
      </c>
      <c r="J22" s="15" t="str">
        <f>IF($A22="","",CEILING((I22/(1-H22)),5))</f>
        <v/>
      </c>
      <c r="K22" s="15" t="str">
        <f>IF($A22="","",IFERROR((((J22-C22)-D22)/(E22+F22)),0))</f>
        <v/>
      </c>
    </row>
    <row r="23" spans="1:11" x14ac:dyDescent="0.25">
      <c r="C23" s="11"/>
      <c r="D23" s="11"/>
      <c r="E23" s="12"/>
      <c r="F23" s="13"/>
      <c r="G23" s="11"/>
      <c r="H23" s="14"/>
      <c r="I23" s="15" t="str">
        <f>IF($A23="","",((C23+D23)+((E23+F23)*G23)))</f>
        <v/>
      </c>
      <c r="J23" s="15" t="str">
        <f>IF($A23="","",CEILING((I23/(1-H23)),5))</f>
        <v/>
      </c>
      <c r="K23" s="15" t="str">
        <f>IF($A23="","",IFERROR((((J23-C23)-D23)/(E23+F23)),0))</f>
        <v/>
      </c>
    </row>
    <row r="24" spans="1:11" x14ac:dyDescent="0.25">
      <c r="C24" s="11"/>
      <c r="D24" s="11"/>
      <c r="E24" s="12"/>
      <c r="F24" s="13"/>
      <c r="G24" s="11"/>
      <c r="H24" s="14"/>
      <c r="I24" s="15" t="str">
        <f>IF($A24="","",((C24+D24)+((E24+F24)*G24)))</f>
        <v/>
      </c>
      <c r="J24" s="15" t="str">
        <f>IF($A24="","",CEILING((I24/(1-H24)),5))</f>
        <v/>
      </c>
      <c r="K24" s="15" t="str">
        <f>IF($A24="","",IFERROR((((J24-C24)-D24)/(E24+F24)),0))</f>
        <v/>
      </c>
    </row>
    <row r="25" spans="1:11" x14ac:dyDescent="0.25">
      <c r="C25" s="11"/>
      <c r="D25" s="11"/>
      <c r="E25" s="12"/>
      <c r="F25" s="13"/>
      <c r="G25" s="11"/>
      <c r="H25" s="14"/>
      <c r="I25" s="15" t="str">
        <f>IF($A25="","",((C25+D25)+((E25+F25)*G25)))</f>
        <v/>
      </c>
      <c r="J25" s="15" t="str">
        <f>IF($A25="","",CEILING((I25/(1-H25)),5))</f>
        <v/>
      </c>
      <c r="K25" s="15" t="str">
        <f>IF($A25="","",IFERROR((((J25-C25)-D25)/(E25+F25)),0))</f>
        <v/>
      </c>
    </row>
    <row r="26" spans="1:11" x14ac:dyDescent="0.25">
      <c r="C26" s="11"/>
      <c r="D26" s="11"/>
      <c r="E26" s="12"/>
      <c r="F26" s="13"/>
      <c r="G26" s="11"/>
      <c r="H26" s="14"/>
      <c r="I26" s="15" t="str">
        <f>IF($A26="","",((C26+D26)+((E26+F26)*G26)))</f>
        <v/>
      </c>
      <c r="J26" s="15" t="str">
        <f>IF($A26="","",CEILING((I26/(1-H26)),5))</f>
        <v/>
      </c>
      <c r="K26" s="15" t="str">
        <f>IF($A26="","",IFERROR((((J26-C26)-D26)/(E26+F26)),0))</f>
        <v/>
      </c>
    </row>
    <row r="27" spans="1:11" x14ac:dyDescent="0.25">
      <c r="C27" s="11"/>
      <c r="D27" s="11"/>
      <c r="E27" s="12"/>
      <c r="F27" s="13"/>
      <c r="G27" s="11"/>
      <c r="H27" s="14"/>
      <c r="I27" s="15" t="str">
        <f>IF($A27="","",((C27+D27)+((E27+F27)*G27)))</f>
        <v/>
      </c>
      <c r="J27" s="15" t="str">
        <f>IF($A27="","",CEILING((I27/(1-H27)),5))</f>
        <v/>
      </c>
      <c r="K27" s="15" t="str">
        <f>IF($A27="","",IFERROR((((J27-C27)-D27)/(E27+F27)),0))</f>
        <v/>
      </c>
    </row>
    <row r="28" spans="1:11" x14ac:dyDescent="0.25">
      <c r="C28" s="11"/>
      <c r="D28" s="11"/>
      <c r="E28" s="12"/>
      <c r="F28" s="13"/>
      <c r="G28" s="11"/>
      <c r="H28" s="14"/>
      <c r="I28" s="15" t="str">
        <f>IF($A28="","",((C28+D28)+((E28+F28)*G28)))</f>
        <v/>
      </c>
      <c r="J28" s="15" t="str">
        <f>IF($A28="","",CEILING((I28/(1-H28)),5))</f>
        <v/>
      </c>
      <c r="K28" s="15" t="str">
        <f>IF($A28="","",IFERROR((((J28-C28)-D28)/(E28+F28)),0))</f>
        <v/>
      </c>
    </row>
    <row r="29" spans="1:11" x14ac:dyDescent="0.25">
      <c r="C29" s="11"/>
      <c r="D29" s="11"/>
      <c r="E29" s="12"/>
      <c r="F29" s="13"/>
      <c r="G29" s="11"/>
      <c r="H29" s="14"/>
      <c r="I29" s="15" t="str">
        <f>IF($A29="","",((C29+D29)+((E29+F29)*G29)))</f>
        <v/>
      </c>
      <c r="J29" s="15" t="str">
        <f>IF($A29="","",CEILING((I29/(1-H29)),5))</f>
        <v/>
      </c>
      <c r="K29" s="15" t="str">
        <f>IF($A29="","",IFERROR((((J29-C29)-D29)/(E29+F29)),0))</f>
        <v/>
      </c>
    </row>
    <row r="30" spans="1:11" x14ac:dyDescent="0.25">
      <c r="C30" s="11"/>
      <c r="D30" s="11"/>
      <c r="E30" s="12"/>
      <c r="F30" s="13"/>
      <c r="G30" s="11"/>
      <c r="H30" s="14"/>
      <c r="I30" s="15" t="str">
        <f>IF($A30="","",((C30+D30)+((E30+F30)*G30)))</f>
        <v/>
      </c>
      <c r="J30" s="15" t="str">
        <f>IF($A30="","",CEILING((I30/(1-H30)),5))</f>
        <v/>
      </c>
      <c r="K30" s="15" t="str">
        <f>IF($A30="","",IFERROR((((J30-C30)-D30)/(E30+F30)),0))</f>
        <v/>
      </c>
    </row>
    <row r="31" spans="1:11" x14ac:dyDescent="0.25">
      <c r="C31" s="11"/>
      <c r="D31" s="11"/>
      <c r="E31" s="12"/>
      <c r="F31" s="13"/>
      <c r="G31" s="11"/>
      <c r="H31" s="14"/>
      <c r="I31" s="15" t="str">
        <f>IF($A31="","",((C31+D31)+((E31+F31)*G31)))</f>
        <v/>
      </c>
      <c r="J31" s="15" t="str">
        <f>IF($A31="","",CEILING((I31/(1-H31)),5))</f>
        <v/>
      </c>
      <c r="K31" s="15" t="str">
        <f>IF($A31="","",IFERROR((((J31-C31)-D31)/(E31+F31)),0))</f>
        <v/>
      </c>
    </row>
    <row r="32" spans="1:11" x14ac:dyDescent="0.25">
      <c r="C32" s="11"/>
      <c r="D32" s="11"/>
      <c r="E32" s="12"/>
      <c r="F32" s="13"/>
      <c r="G32" s="11"/>
      <c r="H32" s="14"/>
      <c r="I32" s="15" t="str">
        <f>IF($A32="","",((C32+D32)+((E32+F32)*G32)))</f>
        <v/>
      </c>
      <c r="J32" s="15" t="str">
        <f>IF($A32="","",CEILING((I32/(1-H32)),5))</f>
        <v/>
      </c>
      <c r="K32" s="15" t="str">
        <f>IF($A32="","",IFERROR((((J32-C32)-D32)/(E32+F32)),0))</f>
        <v/>
      </c>
    </row>
    <row r="33" spans="1:11" x14ac:dyDescent="0.25">
      <c r="C33" s="11"/>
      <c r="D33" s="11"/>
      <c r="E33" s="12"/>
      <c r="F33" s="13"/>
      <c r="G33" s="11"/>
      <c r="H33" s="14"/>
      <c r="I33" s="15" t="str">
        <f>IF($A33="","",((C33+D33)+((E33+F33)*G33)))</f>
        <v/>
      </c>
      <c r="J33" s="15" t="str">
        <f>IF($A33="","",CEILING((I33/(1-H33)),5))</f>
        <v/>
      </c>
      <c r="K33" s="15" t="str">
        <f>IF($A33="","",IFERROR((((J33-C33)-D33)/(E33+F33)),0))</f>
        <v/>
      </c>
    </row>
    <row r="34" spans="1:11" x14ac:dyDescent="0.25">
      <c r="C34" s="11"/>
      <c r="D34" s="11"/>
      <c r="E34" s="12"/>
      <c r="F34" s="13"/>
      <c r="G34" s="11"/>
      <c r="H34" s="14"/>
      <c r="I34" s="15" t="str">
        <f>IF($A34="","",((C34+D34)+((E34+F34)*G34)))</f>
        <v/>
      </c>
      <c r="J34" s="15" t="str">
        <f>IF($A34="","",CEILING((I34/(1-H34)),5))</f>
        <v/>
      </c>
      <c r="K34" s="15" t="str">
        <f>IF($A34="","",IFERROR((((J34-C34)-D34)/(E34+F34)),0))</f>
        <v/>
      </c>
    </row>
    <row r="35" spans="1:11" x14ac:dyDescent="0.25">
      <c r="C35" s="11"/>
      <c r="D35" s="11"/>
      <c r="E35" s="12"/>
      <c r="F35" s="13"/>
      <c r="G35" s="11"/>
      <c r="H35" s="14"/>
      <c r="I35" s="15" t="str">
        <f>IF($A35="","",((C35+D35)+((E35+F35)*G35)))</f>
        <v/>
      </c>
      <c r="J35" s="15" t="str">
        <f>IF($A35="","",CEILING((I35/(1-H35)),5))</f>
        <v/>
      </c>
      <c r="K35" s="15" t="str">
        <f>IF($A35="","",IFERROR((((J35-C35)-D35)/(E35+F35)),0))</f>
        <v/>
      </c>
    </row>
    <row r="36" spans="1:11" x14ac:dyDescent="0.25">
      <c r="C36" s="11"/>
      <c r="D36" s="11"/>
      <c r="E36" s="12"/>
      <c r="F36" s="13"/>
      <c r="G36" s="11"/>
      <c r="H36" s="14"/>
      <c r="I36" s="15" t="str">
        <f>IF($A36="","",((C36+D36)+((E36+F36)*G36)))</f>
        <v/>
      </c>
      <c r="J36" s="15" t="str">
        <f>IF($A36="","",CEILING((I36/(1-H36)),5))</f>
        <v/>
      </c>
      <c r="K36" s="15" t="str">
        <f>IF($A36="","",IFERROR((((J36-C36)-D36)/(E36+F36)),0))</f>
        <v/>
      </c>
    </row>
    <row r="37" spans="1:11" x14ac:dyDescent="0.25">
      <c r="C37" s="11"/>
      <c r="D37" s="11"/>
      <c r="E37" s="12"/>
      <c r="F37" s="13"/>
      <c r="G37" s="11"/>
      <c r="H37" s="14"/>
      <c r="I37" s="15" t="str">
        <f>IF($A37="","",((C37+D37)+((E37+F37)*G37)))</f>
        <v/>
      </c>
      <c r="J37" s="15" t="str">
        <f>IF($A37="","",CEILING((I37/(1-H37)),5))</f>
        <v/>
      </c>
      <c r="K37" s="15" t="str">
        <f>IF($A37="","",IFERROR((((J37-C37)-D37)/(E37+F37)),0))</f>
        <v/>
      </c>
    </row>
    <row r="38" spans="1:11" x14ac:dyDescent="0.25">
      <c r="C38" s="11"/>
      <c r="D38" s="11"/>
      <c r="E38" s="12"/>
      <c r="F38" s="13"/>
      <c r="G38" s="11"/>
      <c r="H38" s="14"/>
      <c r="I38" s="15" t="str">
        <f>IF($A38="","",((C38+D38)+((E38+F38)*G38)))</f>
        <v/>
      </c>
      <c r="J38" s="15" t="str">
        <f>IF($A38="","",CEILING((I38/(1-H38)),5))</f>
        <v/>
      </c>
      <c r="K38" s="15" t="str">
        <f>IF($A38="","",IFERROR((((J38-C38)-D38)/(E38+F38)),0))</f>
        <v/>
      </c>
    </row>
    <row r="39" spans="1:11" x14ac:dyDescent="0.25">
      <c r="C39" s="11"/>
      <c r="D39" s="11"/>
      <c r="E39" s="12"/>
      <c r="F39" s="13"/>
      <c r="G39" s="11"/>
      <c r="H39" s="14"/>
      <c r="I39" s="15" t="str">
        <f>IF($A39="","",((C39+D39)+((E39+F39)*G39)))</f>
        <v/>
      </c>
      <c r="J39" s="15" t="str">
        <f>IF($A39="","",CEILING((I39/(1-H39)),5))</f>
        <v/>
      </c>
      <c r="K39" s="15" t="str">
        <f>IF($A39="","",IFERROR((((J39-C39)-D39)/(E39+F39)),0))</f>
        <v/>
      </c>
    </row>
    <row r="40" spans="1:11" x14ac:dyDescent="0.25">
      <c r="C40" s="11"/>
      <c r="D40" s="11"/>
      <c r="E40" s="12"/>
      <c r="F40" s="13"/>
      <c r="G40" s="11"/>
      <c r="H40" s="14"/>
      <c r="I40" s="15" t="str">
        <f>IF($A40="","",((C40+D40)+((E40+F40)*G40)))</f>
        <v/>
      </c>
      <c r="J40" s="15" t="str">
        <f>IF($A40="","",CEILING((I40/(1-H40)),5))</f>
        <v/>
      </c>
      <c r="K40" s="15" t="str">
        <f>IF($A40="","",IFERROR((((J40-C40)-D40)/(E40+F40)),0))</f>
        <v/>
      </c>
    </row>
    <row r="41" spans="1:11" x14ac:dyDescent="0.25">
      <c r="C41" s="11"/>
      <c r="D41" s="11"/>
      <c r="E41" s="12"/>
      <c r="F41" s="13"/>
      <c r="G41" s="11"/>
      <c r="H41" s="14"/>
      <c r="I41" s="15" t="str">
        <f>IF($A41="","",((C41+D41)+((E41+F41)*G41)))</f>
        <v/>
      </c>
      <c r="J41" s="15" t="str">
        <f>IF($A41="","",CEILING((I41/(1-H41)),5))</f>
        <v/>
      </c>
      <c r="K41" s="15" t="str">
        <f>IF($A41="","",IFERROR((((J41-C41)-D41)/(E41+F41)),0))</f>
        <v/>
      </c>
    </row>
    <row r="42" spans="1:11" x14ac:dyDescent="0.25">
      <c r="C42" s="11"/>
      <c r="D42" s="11"/>
      <c r="E42" s="12"/>
      <c r="F42" s="13"/>
      <c r="G42" s="11"/>
      <c r="H42" s="14"/>
      <c r="I42" s="15" t="str">
        <f>IF($A42="","",((C42+D42)+((E42+F42)*G42)))</f>
        <v/>
      </c>
      <c r="J42" s="15" t="str">
        <f>IF($A42="","",CEILING((I42/(1-H42)),5))</f>
        <v/>
      </c>
      <c r="K42" s="15" t="str">
        <f>IF($A42="","",IFERROR((((J42-C42)-D42)/(E42+F42)),0))</f>
        <v/>
      </c>
    </row>
    <row r="43" spans="1:11" x14ac:dyDescent="0.25">
      <c r="C43" s="11"/>
      <c r="D43" s="11"/>
      <c r="E43" s="12"/>
      <c r="F43" s="13"/>
      <c r="G43" s="11"/>
      <c r="H43" s="14"/>
      <c r="I43" s="15" t="str">
        <f>IF($A43="","",((C43+D43)+((E43+F43)*G43)))</f>
        <v/>
      </c>
      <c r="J43" s="15" t="str">
        <f>IF($A43="","",CEILING((I43/(1-H43)),5))</f>
        <v/>
      </c>
      <c r="K43" s="15" t="str">
        <f>IF($A43="","",IFERROR((((J43-C43)-D43)/(E43+F43)),0))</f>
        <v/>
      </c>
    </row>
    <row r="44" spans="1:11" x14ac:dyDescent="0.25">
      <c r="C44" s="11"/>
      <c r="D44" s="11"/>
      <c r="E44" s="12"/>
      <c r="F44" s="13"/>
      <c r="G44" s="11"/>
      <c r="H44" s="14"/>
      <c r="I44" s="15" t="str">
        <f>IF($A44="","",((C44+D44)+((E44+F44)*G44)))</f>
        <v/>
      </c>
      <c r="J44" s="15" t="str">
        <f>IF($A44="","",CEILING((I44/(1-H44)),5))</f>
        <v/>
      </c>
      <c r="K44" s="15" t="str">
        <f>IF($A44="","",IFERROR((((J44-C44)-D44)/(E44+F44)),0))</f>
        <v/>
      </c>
    </row>
    <row r="45" spans="1:11" x14ac:dyDescent="0.25">
      <c r="C45" s="11"/>
      <c r="D45" s="11"/>
      <c r="E45" s="12"/>
      <c r="F45" s="13"/>
      <c r="G45" s="11"/>
      <c r="H45" s="14"/>
      <c r="I45" s="15" t="str">
        <f>IF($A45="","",((C45+D45)+((E45+F45)*G45)))</f>
        <v/>
      </c>
      <c r="J45" s="15" t="str">
        <f>IF($A45="","",CEILING((I45/(1-H45)),5))</f>
        <v/>
      </c>
      <c r="K45" s="15" t="str">
        <f>IF($A45="","",IFERROR((((J45-C45)-D45)/(E45+F45)),0))</f>
        <v/>
      </c>
    </row>
    <row r="46" spans="1:11" x14ac:dyDescent="0.25">
      <c r="C46" s="11"/>
      <c r="D46" s="11"/>
      <c r="E46" s="12"/>
      <c r="F46" s="13"/>
      <c r="G46" s="11"/>
      <c r="H46" s="14"/>
      <c r="I46" s="15" t="str">
        <f>IF($A46="","",((C46+D46)+((E46+F46)*G46)))</f>
        <v/>
      </c>
      <c r="J46" s="15" t="str">
        <f>IF($A46="","",CEILING((I46/(1-H46)),5))</f>
        <v/>
      </c>
      <c r="K46" s="15" t="str">
        <f>IF($A46="","",IFERROR((((J46-C46)-D46)/(E46+F46)),0))</f>
        <v/>
      </c>
    </row>
    <row r="47" spans="1:11" x14ac:dyDescent="0.25">
      <c r="C47" s="11"/>
      <c r="D47" s="11"/>
      <c r="E47" s="12"/>
      <c r="F47" s="13"/>
      <c r="G47" s="11"/>
      <c r="H47" s="14"/>
      <c r="I47" s="15" t="str">
        <f>IF($A47="","",((C47+D47)+((E47+F47)*G47)))</f>
        <v/>
      </c>
      <c r="J47" s="15" t="str">
        <f>IF($A47="","",CEILING((I47/(1-H47)),5))</f>
        <v/>
      </c>
      <c r="K47" s="15" t="str">
        <f>IF($A47="","",IFERROR((((J47-C47)-D47)/(E47+F47)),0))</f>
        <v/>
      </c>
    </row>
    <row r="48" spans="1:11" x14ac:dyDescent="0.25">
      <c r="C48" s="11"/>
      <c r="D48" s="11"/>
      <c r="E48" s="12"/>
      <c r="F48" s="13"/>
      <c r="G48" s="11"/>
      <c r="H48" s="14"/>
      <c r="I48" s="15" t="str">
        <f>IF($A48="","",((C48+D48)+((E48+F48)*G48)))</f>
        <v/>
      </c>
      <c r="J48" s="15" t="str">
        <f>IF($A48="","",CEILING((I48/(1-H48)),5))</f>
        <v/>
      </c>
      <c r="K48" s="15" t="str">
        <f>IF($A48="","",IFERROR((((J48-C48)-D48)/(E48+F48)),0))</f>
        <v/>
      </c>
    </row>
    <row r="49" spans="1:11" x14ac:dyDescent="0.25">
      <c r="C49" s="11"/>
      <c r="D49" s="11"/>
      <c r="E49" s="12"/>
      <c r="F49" s="13"/>
      <c r="G49" s="11"/>
      <c r="H49" s="14"/>
      <c r="I49" s="15" t="str">
        <f>IF($A49="","",((C49+D49)+((E49+F49)*G49)))</f>
        <v/>
      </c>
      <c r="J49" s="15" t="str">
        <f>IF($A49="","",CEILING((I49/(1-H49)),5))</f>
        <v/>
      </c>
      <c r="K49" s="15" t="str">
        <f>IF($A49="","",IFERROR((((J49-C49)-D49)/(E49+F49)),0))</f>
        <v/>
      </c>
    </row>
    <row r="50" spans="1:11" x14ac:dyDescent="0.25">
      <c r="C50" s="11"/>
      <c r="D50" s="11"/>
      <c r="E50" s="12"/>
      <c r="F50" s="13"/>
      <c r="G50" s="11"/>
      <c r="H50" s="14"/>
      <c r="I50" s="15" t="str">
        <f>IF($A50="","",((C50+D50)+((E50+F50)*G50)))</f>
        <v/>
      </c>
      <c r="J50" s="15" t="str">
        <f>IF($A50="","",CEILING((I50/(1-H50)),5))</f>
        <v/>
      </c>
      <c r="K50" s="15" t="str">
        <f>IF($A50="","",IFERROR((((J50-C50)-D50)/(E50+F50)),0))</f>
        <v/>
      </c>
    </row>
    <row r="51" spans="1:11" x14ac:dyDescent="0.25">
      <c r="C51" s="11"/>
      <c r="D51" s="11"/>
      <c r="E51" s="12"/>
      <c r="F51" s="13"/>
      <c r="G51" s="11"/>
      <c r="H51" s="14"/>
      <c r="I51" s="15" t="str">
        <f>IF($A51="","",((C51+D51)+((E51+F51)*G51)))</f>
        <v/>
      </c>
      <c r="J51" s="15" t="str">
        <f>IF($A51="","",CEILING((I51/(1-H51)),5))</f>
        <v/>
      </c>
      <c r="K51" s="15" t="str">
        <f>IF($A51="","",IFERROR((((J51-C51)-D51)/(E51+F51)),0))</f>
        <v/>
      </c>
    </row>
    <row r="52" spans="1:11" x14ac:dyDescent="0.25">
      <c r="C52" s="11"/>
      <c r="D52" s="11"/>
      <c r="E52" s="12"/>
      <c r="F52" s="13"/>
      <c r="G52" s="11"/>
      <c r="H52" s="14"/>
      <c r="I52" s="15" t="str">
        <f>IF($A52="","",((C52+D52)+((E52+F52)*G52)))</f>
        <v/>
      </c>
      <c r="J52" s="15" t="str">
        <f>IF($A52="","",CEILING((I52/(1-H52)),5))</f>
        <v/>
      </c>
      <c r="K52" s="15" t="str">
        <f>IF($A52="","",IFERROR((((J52-C52)-D52)/(E52+F52)),0))</f>
        <v/>
      </c>
    </row>
    <row r="53" spans="1:11" x14ac:dyDescent="0.25">
      <c r="C53" s="11"/>
      <c r="D53" s="11"/>
      <c r="E53" s="12"/>
      <c r="F53" s="13"/>
      <c r="G53" s="11"/>
      <c r="H53" s="14"/>
      <c r="I53" s="15" t="str">
        <f>IF($A53="","",((C53+D53)+((E53+F53)*G53)))</f>
        <v/>
      </c>
      <c r="J53" s="15" t="str">
        <f>IF($A53="","",CEILING((I53/(1-H53)),5))</f>
        <v/>
      </c>
      <c r="K53" s="15" t="str">
        <f>IF($A53="","",IFERROR((((J53-C53)-D53)/(E53+F53)),0))</f>
        <v/>
      </c>
    </row>
    <row r="54" spans="1:11" x14ac:dyDescent="0.25">
      <c r="C54" s="11"/>
      <c r="D54" s="11"/>
      <c r="E54" s="12"/>
      <c r="F54" s="13"/>
      <c r="G54" s="11"/>
      <c r="H54" s="14"/>
      <c r="I54" s="15" t="str">
        <f>IF($A54="","",((C54+D54)+((E54+F54)*G54)))</f>
        <v/>
      </c>
      <c r="J54" s="15" t="str">
        <f>IF($A54="","",CEILING((I54/(1-H54)),5))</f>
        <v/>
      </c>
      <c r="K54" s="15" t="str">
        <f>IF($A54="","",IFERROR((((J54-C54)-D54)/(E54+F54)),0))</f>
        <v/>
      </c>
    </row>
    <row r="55" spans="1:11" x14ac:dyDescent="0.25">
      <c r="C55" s="11"/>
      <c r="D55" s="11"/>
      <c r="E55" s="12"/>
      <c r="F55" s="13"/>
      <c r="G55" s="11"/>
      <c r="H55" s="14"/>
      <c r="I55" s="15" t="str">
        <f>IF($A55="","",((C55+D55)+((E55+F55)*G55)))</f>
        <v/>
      </c>
      <c r="J55" s="15" t="str">
        <f>IF($A55="","",CEILING((I55/(1-H55)),5))</f>
        <v/>
      </c>
      <c r="K55" s="15" t="str">
        <f>IF($A55="","",IFERROR((((J55-C55)-D55)/(E55+F55)),0))</f>
        <v/>
      </c>
    </row>
    <row r="56" spans="1:11" x14ac:dyDescent="0.25">
      <c r="C56" s="11"/>
      <c r="D56" s="11"/>
      <c r="E56" s="12"/>
      <c r="F56" s="13"/>
      <c r="G56" s="11"/>
      <c r="H56" s="14"/>
      <c r="I56" s="15" t="str">
        <f>IF($A56="","",((C56+D56)+((E56+F56)*G56)))</f>
        <v/>
      </c>
      <c r="J56" s="15" t="str">
        <f>IF($A56="","",CEILING((I56/(1-H56)),5))</f>
        <v/>
      </c>
      <c r="K56" s="15" t="str">
        <f>IF($A56="","",IFERROR((((J56-C56)-D56)/(E56+F56)),0))</f>
        <v/>
      </c>
    </row>
    <row r="57" spans="1:11" x14ac:dyDescent="0.25">
      <c r="C57" s="11"/>
      <c r="D57" s="11"/>
      <c r="E57" s="12"/>
      <c r="F57" s="13"/>
      <c r="G57" s="11"/>
      <c r="H57" s="14"/>
      <c r="I57" s="15" t="str">
        <f>IF($A57="","",((C57+D57)+((E57+F57)*G57)))</f>
        <v/>
      </c>
      <c r="J57" s="15" t="str">
        <f>IF($A57="","",CEILING((I57/(1-H57)),5))</f>
        <v/>
      </c>
      <c r="K57" s="15" t="str">
        <f>IF($A57="","",IFERROR((((J57-C57)-D57)/(E57+F57)),0))</f>
        <v/>
      </c>
    </row>
    <row r="58" spans="1:11" x14ac:dyDescent="0.25">
      <c r="C58" s="11"/>
      <c r="D58" s="11"/>
      <c r="E58" s="12"/>
      <c r="F58" s="13"/>
      <c r="G58" s="11"/>
      <c r="H58" s="14"/>
      <c r="I58" s="15" t="str">
        <f>IF($A58="","",((C58+D58)+((E58+F58)*G58)))</f>
        <v/>
      </c>
      <c r="J58" s="15" t="str">
        <f>IF($A58="","",CEILING((I58/(1-H58)),5))</f>
        <v/>
      </c>
      <c r="K58" s="15" t="str">
        <f>IF($A58="","",IFERROR((((J58-C58)-D58)/(E58+F58)),0))</f>
        <v/>
      </c>
    </row>
    <row r="59" spans="1:11" x14ac:dyDescent="0.25">
      <c r="C59" s="11"/>
      <c r="D59" s="11"/>
      <c r="E59" s="12"/>
      <c r="F59" s="13"/>
      <c r="G59" s="11"/>
      <c r="H59" s="14"/>
      <c r="I59" s="15" t="str">
        <f>IF($A59="","",((C59+D59)+((E59+F59)*G59)))</f>
        <v/>
      </c>
      <c r="J59" s="15" t="str">
        <f>IF($A59="","",CEILING((I59/(1-H59)),5))</f>
        <v/>
      </c>
      <c r="K59" s="15" t="str">
        <f>IF($A59="","",IFERROR((((J59-C59)-D59)/(E59+F59)),0))</f>
        <v/>
      </c>
    </row>
    <row r="60" spans="1:11" x14ac:dyDescent="0.25">
      <c r="C60" s="11"/>
      <c r="D60" s="11"/>
      <c r="E60" s="12"/>
      <c r="F60" s="13"/>
      <c r="G60" s="11"/>
      <c r="H60" s="14"/>
      <c r="I60" s="15" t="str">
        <f>IF($A60="","",((C60+D60)+((E60+F60)*G60)))</f>
        <v/>
      </c>
      <c r="J60" s="15" t="str">
        <f>IF($A60="","",CEILING((I60/(1-H60)),5))</f>
        <v/>
      </c>
      <c r="K60" s="15" t="str">
        <f>IF($A60="","",IFERROR((((J60-C60)-D60)/(E60+F60)),0))</f>
        <v/>
      </c>
    </row>
    <row r="61" spans="1:11" x14ac:dyDescent="0.25">
      <c r="C61" s="11"/>
      <c r="D61" s="11"/>
      <c r="E61" s="12"/>
      <c r="F61" s="13"/>
      <c r="G61" s="11"/>
      <c r="H61" s="14"/>
      <c r="I61" s="15" t="str">
        <f>IF($A61="","",((C61+D61)+((E61+F61)*G61)))</f>
        <v/>
      </c>
      <c r="J61" s="15" t="str">
        <f>IF($A61="","",CEILING((I61/(1-H61)),5))</f>
        <v/>
      </c>
      <c r="K61" s="15" t="str">
        <f>IF($A61="","",IFERROR((((J61-C61)-D61)/(E61+F61)),0))</f>
        <v/>
      </c>
    </row>
    <row r="62" spans="1:11" x14ac:dyDescent="0.25">
      <c r="C62" s="11"/>
      <c r="D62" s="11"/>
      <c r="E62" s="12"/>
      <c r="F62" s="13"/>
      <c r="G62" s="11"/>
      <c r="H62" s="14"/>
      <c r="I62" s="15" t="str">
        <f>IF($A62="","",((C62+D62)+((E62+F62)*G62)))</f>
        <v/>
      </c>
      <c r="J62" s="15" t="str">
        <f>IF($A62="","",CEILING((I62/(1-H62)),5))</f>
        <v/>
      </c>
      <c r="K62" s="15" t="str">
        <f>IF($A62="","",IFERROR((((J62-C62)-D62)/(E62+F62)),0))</f>
        <v/>
      </c>
    </row>
    <row r="63" spans="1:11" x14ac:dyDescent="0.25">
      <c r="C63" s="11"/>
      <c r="D63" s="11"/>
      <c r="E63" s="12"/>
      <c r="F63" s="13"/>
      <c r="G63" s="11"/>
      <c r="H63" s="14"/>
      <c r="I63" s="15" t="str">
        <f>IF($A63="","",((C63+D63)+((E63+F63)*G63)))</f>
        <v/>
      </c>
      <c r="J63" s="15" t="str">
        <f>IF($A63="","",CEILING((I63/(1-H63)),5))</f>
        <v/>
      </c>
      <c r="K63" s="15" t="str">
        <f>IF($A63="","",IFERROR((((J63-C63)-D63)/(E63+F63)),0))</f>
        <v/>
      </c>
    </row>
    <row r="64" spans="1:11" x14ac:dyDescent="0.25">
      <c r="C64" s="11"/>
      <c r="D64" s="11"/>
      <c r="E64" s="12"/>
      <c r="F64" s="13"/>
      <c r="G64" s="11"/>
      <c r="H64" s="14"/>
      <c r="I64" s="15" t="str">
        <f>IF($A64="","",((C64+D64)+((E64+F64)*G64)))</f>
        <v/>
      </c>
      <c r="J64" s="15" t="str">
        <f>IF($A64="","",CEILING((I64/(1-H64)),5))</f>
        <v/>
      </c>
      <c r="K64" s="15" t="str">
        <f>IF($A64="","",IFERROR((((J64-C64)-D64)/(E64+F64)),0))</f>
        <v/>
      </c>
    </row>
    <row r="65" spans="1:11" x14ac:dyDescent="0.25">
      <c r="C65" s="11"/>
      <c r="D65" s="11"/>
      <c r="E65" s="12"/>
      <c r="F65" s="13"/>
      <c r="G65" s="11"/>
      <c r="H65" s="14"/>
      <c r="I65" s="15" t="str">
        <f>IF($A65="","",((C65+D65)+((E65+F65)*G65)))</f>
        <v/>
      </c>
      <c r="J65" s="15" t="str">
        <f>IF($A65="","",CEILING((I65/(1-H65)),5))</f>
        <v/>
      </c>
      <c r="K65" s="15" t="str">
        <f>IF($A65="","",IFERROR((((J65-C65)-D65)/(E65+F65)),0))</f>
        <v/>
      </c>
    </row>
    <row r="66" spans="1:11" x14ac:dyDescent="0.25">
      <c r="C66" s="11"/>
      <c r="D66" s="11"/>
      <c r="E66" s="12"/>
      <c r="F66" s="13"/>
      <c r="G66" s="11"/>
      <c r="H66" s="14"/>
      <c r="I66" s="15" t="str">
        <f>IF($A66="","",((C66+D66)+((E66+F66)*G66)))</f>
        <v/>
      </c>
      <c r="J66" s="15" t="str">
        <f>IF($A66="","",CEILING((I66/(1-H66)),5))</f>
        <v/>
      </c>
      <c r="K66" s="15" t="str">
        <f>IF($A66="","",IFERROR((((J66-C66)-D66)/(E66+F66)),0))</f>
        <v/>
      </c>
    </row>
    <row r="67" spans="1:11" x14ac:dyDescent="0.25">
      <c r="C67" s="11"/>
      <c r="D67" s="11"/>
      <c r="E67" s="12"/>
      <c r="F67" s="13"/>
      <c r="G67" s="11"/>
      <c r="H67" s="14"/>
      <c r="I67" s="15" t="str">
        <f>IF($A67="","",((C67+D67)+((E67+F67)*G67)))</f>
        <v/>
      </c>
      <c r="J67" s="15" t="str">
        <f>IF($A67="","",CEILING((I67/(1-H67)),5))</f>
        <v/>
      </c>
      <c r="K67" s="15" t="str">
        <f>IF($A67="","",IFERROR((((J67-C67)-D67)/(E67+F67)),0))</f>
        <v/>
      </c>
    </row>
    <row r="68" spans="1:11" x14ac:dyDescent="0.25">
      <c r="C68" s="11"/>
      <c r="D68" s="11"/>
      <c r="E68" s="12"/>
      <c r="F68" s="13"/>
      <c r="G68" s="11"/>
      <c r="H68" s="14"/>
      <c r="I68" s="15" t="str">
        <f>IF($A68="","",((C68+D68)+((E68+F68)*G68)))</f>
        <v/>
      </c>
      <c r="J68" s="15" t="str">
        <f>IF($A68="","",CEILING((I68/(1-H68)),5))</f>
        <v/>
      </c>
      <c r="K68" s="15" t="str">
        <f>IF($A68="","",IFERROR((((J68-C68)-D68)/(E68+F68)),0))</f>
        <v/>
      </c>
    </row>
    <row r="69" spans="1:11" x14ac:dyDescent="0.25">
      <c r="C69" s="11"/>
      <c r="D69" s="11"/>
      <c r="E69" s="12"/>
      <c r="F69" s="13"/>
      <c r="G69" s="11"/>
      <c r="H69" s="14"/>
      <c r="I69" s="15" t="str">
        <f>IF($A69="","",((C69+D69)+((E69+F69)*G69)))</f>
        <v/>
      </c>
      <c r="J69" s="15" t="str">
        <f>IF($A69="","",CEILING((I69/(1-H69)),5))</f>
        <v/>
      </c>
      <c r="K69" s="15" t="str">
        <f>IF($A69="","",IFERROR((((J69-C69)-D69)/(E69+F69)),0))</f>
        <v/>
      </c>
    </row>
    <row r="70" spans="1:11" x14ac:dyDescent="0.25">
      <c r="C70" s="11"/>
      <c r="D70" s="11"/>
      <c r="E70" s="12"/>
      <c r="F70" s="13"/>
      <c r="G70" s="11"/>
      <c r="H70" s="14"/>
      <c r="I70" s="15" t="str">
        <f>IF($A70="","",((C70+D70)+((E70+F70)*G70)))</f>
        <v/>
      </c>
      <c r="J70" s="15" t="str">
        <f>IF($A70="","",CEILING((I70/(1-H70)),5))</f>
        <v/>
      </c>
      <c r="K70" s="15" t="str">
        <f>IF($A70="","",IFERROR((((J70-C70)-D70)/(E70+F70)),0))</f>
        <v/>
      </c>
    </row>
    <row r="71" spans="1:11" x14ac:dyDescent="0.25">
      <c r="C71" s="11"/>
      <c r="D71" s="11"/>
      <c r="E71" s="12"/>
      <c r="F71" s="13"/>
      <c r="G71" s="11"/>
      <c r="H71" s="14"/>
      <c r="I71" s="15" t="str">
        <f>IF($A71="","",((C71+D71)+((E71+F71)*G71)))</f>
        <v/>
      </c>
      <c r="J71" s="15" t="str">
        <f>IF($A71="","",CEILING((I71/(1-H71)),5))</f>
        <v/>
      </c>
      <c r="K71" s="15" t="str">
        <f>IF($A71="","",IFERROR((((J71-C71)-D71)/(E71+F71)),0))</f>
        <v/>
      </c>
    </row>
    <row r="72" spans="1:11" x14ac:dyDescent="0.25">
      <c r="C72" s="11"/>
      <c r="D72" s="11"/>
      <c r="E72" s="12"/>
      <c r="F72" s="13"/>
      <c r="G72" s="11"/>
      <c r="H72" s="14"/>
      <c r="I72" s="15" t="str">
        <f>IF($A72="","",((C72+D72)+((E72+F72)*G72)))</f>
        <v/>
      </c>
      <c r="J72" s="15" t="str">
        <f>IF($A72="","",CEILING((I72/(1-H72)),5))</f>
        <v/>
      </c>
      <c r="K72" s="15" t="str">
        <f>IF($A72="","",IFERROR((((J72-C72)-D72)/(E72+F72)),0))</f>
        <v/>
      </c>
    </row>
    <row r="73" spans="1:11" x14ac:dyDescent="0.25">
      <c r="C73" s="11"/>
      <c r="D73" s="11"/>
      <c r="E73" s="12"/>
      <c r="F73" s="13"/>
      <c r="G73" s="11"/>
      <c r="H73" s="14"/>
      <c r="I73" s="15" t="str">
        <f>IF($A73="","",((C73+D73)+((E73+F73)*G73)))</f>
        <v/>
      </c>
      <c r="J73" s="15" t="str">
        <f>IF($A73="","",CEILING((I73/(1-H73)),5))</f>
        <v/>
      </c>
      <c r="K73" s="15" t="str">
        <f>IF($A73="","",IFERROR((((J73-C73)-D73)/(E73+F73)),0))</f>
        <v/>
      </c>
    </row>
    <row r="74" spans="1:11" x14ac:dyDescent="0.25">
      <c r="C74" s="11"/>
      <c r="D74" s="11"/>
      <c r="E74" s="12"/>
      <c r="F74" s="13"/>
      <c r="G74" s="11"/>
      <c r="H74" s="14"/>
      <c r="I74" s="15" t="str">
        <f>IF($A74="","",((C74+D74)+((E74+F74)*G74)))</f>
        <v/>
      </c>
      <c r="J74" s="15" t="str">
        <f>IF($A74="","",CEILING((I74/(1-H74)),5))</f>
        <v/>
      </c>
      <c r="K74" s="15" t="str">
        <f>IF($A74="","",IFERROR((((J74-C74)-D74)/(E74+F74)),0))</f>
        <v/>
      </c>
    </row>
    <row r="75" spans="1:11" x14ac:dyDescent="0.25">
      <c r="C75" s="11"/>
      <c r="D75" s="11"/>
      <c r="E75" s="12"/>
      <c r="F75" s="13"/>
      <c r="G75" s="11"/>
      <c r="H75" s="14"/>
      <c r="I75" s="15" t="str">
        <f>IF($A75="","",((C75+D75)+((E75+F75)*G75)))</f>
        <v/>
      </c>
      <c r="J75" s="15" t="str">
        <f>IF($A75="","",CEILING((I75/(1-H75)),5))</f>
        <v/>
      </c>
      <c r="K75" s="15" t="str">
        <f>IF($A75="","",IFERROR((((J75-C75)-D75)/(E75+F75)),0))</f>
        <v/>
      </c>
    </row>
    <row r="76" spans="1:11" x14ac:dyDescent="0.25">
      <c r="C76" s="11"/>
      <c r="D76" s="11"/>
      <c r="E76" s="12"/>
      <c r="F76" s="13"/>
      <c r="G76" s="11"/>
      <c r="H76" s="14"/>
      <c r="I76" s="15" t="str">
        <f>IF($A76="","",((C76+D76)+((E76+F76)*G76)))</f>
        <v/>
      </c>
      <c r="J76" s="15" t="str">
        <f>IF($A76="","",CEILING((I76/(1-H76)),5))</f>
        <v/>
      </c>
      <c r="K76" s="15" t="str">
        <f>IF($A76="","",IFERROR((((J76-C76)-D76)/(E76+F76)),0))</f>
        <v/>
      </c>
    </row>
    <row r="77" spans="1:11" x14ac:dyDescent="0.25">
      <c r="C77" s="11"/>
      <c r="D77" s="11"/>
      <c r="E77" s="12"/>
      <c r="F77" s="13"/>
      <c r="G77" s="11"/>
      <c r="H77" s="14"/>
      <c r="I77" s="15" t="str">
        <f>IF($A77="","",((C77+D77)+((E77+F77)*G77)))</f>
        <v/>
      </c>
      <c r="J77" s="15" t="str">
        <f>IF($A77="","",CEILING((I77/(1-H77)),5))</f>
        <v/>
      </c>
      <c r="K77" s="15" t="str">
        <f>IF($A77="","",IFERROR((((J77-C77)-D77)/(E77+F77)),0))</f>
        <v/>
      </c>
    </row>
    <row r="78" spans="1:11" x14ac:dyDescent="0.25">
      <c r="C78" s="11"/>
      <c r="D78" s="11"/>
      <c r="E78" s="12"/>
      <c r="F78" s="13"/>
      <c r="G78" s="11"/>
      <c r="H78" s="14"/>
      <c r="I78" s="15" t="str">
        <f>IF($A78="","",((C78+D78)+((E78+F78)*G78)))</f>
        <v/>
      </c>
      <c r="J78" s="15" t="str">
        <f>IF($A78="","",CEILING((I78/(1-H78)),5))</f>
        <v/>
      </c>
      <c r="K78" s="15" t="str">
        <f>IF($A78="","",IFERROR((((J78-C78)-D78)/(E78+F78)),0))</f>
        <v/>
      </c>
    </row>
    <row r="79" spans="1:11" x14ac:dyDescent="0.25">
      <c r="C79" s="11"/>
      <c r="D79" s="11"/>
      <c r="E79" s="12"/>
      <c r="F79" s="13"/>
      <c r="G79" s="11"/>
      <c r="H79" s="14"/>
      <c r="I79" s="15" t="str">
        <f>IF($A79="","",((C79+D79)+((E79+F79)*G79)))</f>
        <v/>
      </c>
      <c r="J79" s="15" t="str">
        <f>IF($A79="","",CEILING((I79/(1-H79)),5))</f>
        <v/>
      </c>
      <c r="K79" s="15" t="str">
        <f>IF($A79="","",IFERROR((((J79-C79)-D79)/(E79+F79)),0))</f>
        <v/>
      </c>
    </row>
    <row r="80" spans="1:11" x14ac:dyDescent="0.25">
      <c r="C80" s="11"/>
      <c r="D80" s="11"/>
      <c r="E80" s="12"/>
      <c r="F80" s="13"/>
      <c r="G80" s="11"/>
      <c r="H80" s="14"/>
      <c r="I80" s="15" t="str">
        <f>IF($A80="","",((C80+D80)+((E80+F80)*G80)))</f>
        <v/>
      </c>
      <c r="J80" s="15" t="str">
        <f>IF($A80="","",CEILING((I80/(1-H80)),5))</f>
        <v/>
      </c>
      <c r="K80" s="15" t="str">
        <f>IF($A80="","",IFERROR((((J80-C80)-D80)/(E80+F80)),0))</f>
        <v/>
      </c>
    </row>
    <row r="81" spans="1:11" x14ac:dyDescent="0.25">
      <c r="C81" s="11"/>
      <c r="D81" s="11"/>
      <c r="E81" s="12"/>
      <c r="F81" s="13"/>
      <c r="G81" s="11"/>
      <c r="H81" s="14"/>
      <c r="I81" s="15" t="str">
        <f>IF($A81="","",((C81+D81)+((E81+F81)*G81)))</f>
        <v/>
      </c>
      <c r="J81" s="15" t="str">
        <f>IF($A81="","",CEILING((I81/(1-H81)),5))</f>
        <v/>
      </c>
      <c r="K81" s="15" t="str">
        <f>IF($A81="","",IFERROR((((J81-C81)-D81)/(E81+F81)),0))</f>
        <v/>
      </c>
    </row>
    <row r="82" spans="1:11" x14ac:dyDescent="0.25">
      <c r="C82" s="11"/>
      <c r="D82" s="11"/>
      <c r="E82" s="12"/>
      <c r="F82" s="13"/>
      <c r="G82" s="11"/>
      <c r="H82" s="14"/>
      <c r="I82" s="15" t="str">
        <f>IF($A82="","",((C82+D82)+((E82+F82)*G82)))</f>
        <v/>
      </c>
      <c r="J82" s="15" t="str">
        <f>IF($A82="","",CEILING((I82/(1-H82)),5))</f>
        <v/>
      </c>
      <c r="K82" s="15" t="str">
        <f>IF($A82="","",IFERROR((((J82-C82)-D82)/(E82+F82)),0))</f>
        <v/>
      </c>
    </row>
    <row r="83" spans="1:11" x14ac:dyDescent="0.25">
      <c r="C83" s="11"/>
      <c r="D83" s="11"/>
      <c r="E83" s="12"/>
      <c r="F83" s="13"/>
      <c r="G83" s="11"/>
      <c r="H83" s="14"/>
      <c r="I83" s="15" t="str">
        <f>IF($A83="","",((C83+D83)+((E83+F83)*G83)))</f>
        <v/>
      </c>
      <c r="J83" s="15" t="str">
        <f>IF($A83="","",CEILING((I83/(1-H83)),5))</f>
        <v/>
      </c>
      <c r="K83" s="15" t="str">
        <f>IF($A83="","",IFERROR((((J83-C83)-D83)/(E83+F83)),0))</f>
        <v/>
      </c>
    </row>
    <row r="84" spans="1:11" x14ac:dyDescent="0.25">
      <c r="C84" s="11"/>
      <c r="D84" s="11"/>
      <c r="E84" s="12"/>
      <c r="F84" s="13"/>
      <c r="G84" s="11"/>
      <c r="H84" s="14"/>
      <c r="I84" s="15" t="str">
        <f>IF($A84="","",((C84+D84)+((E84+F84)*G84)))</f>
        <v/>
      </c>
      <c r="J84" s="15" t="str">
        <f>IF($A84="","",CEILING((I84/(1-H84)),5))</f>
        <v/>
      </c>
      <c r="K84" s="15" t="str">
        <f>IF($A84="","",IFERROR((((J84-C84)-D84)/(E84+F84)),0))</f>
        <v/>
      </c>
    </row>
    <row r="85" spans="1:11" x14ac:dyDescent="0.25">
      <c r="C85" s="11"/>
      <c r="D85" s="11"/>
      <c r="E85" s="12"/>
      <c r="F85" s="13"/>
      <c r="G85" s="11"/>
      <c r="H85" s="14"/>
      <c r="I85" s="15" t="str">
        <f>IF($A85="","",((C85+D85)+((E85+F85)*G85)))</f>
        <v/>
      </c>
      <c r="J85" s="15" t="str">
        <f>IF($A85="","",CEILING((I85/(1-H85)),5))</f>
        <v/>
      </c>
      <c r="K85" s="15" t="str">
        <f>IF($A85="","",IFERROR((((J85-C85)-D85)/(E85+F85)),0))</f>
        <v/>
      </c>
    </row>
    <row r="86" spans="1:11" x14ac:dyDescent="0.25">
      <c r="C86" s="11"/>
      <c r="D86" s="11"/>
      <c r="E86" s="12"/>
      <c r="F86" s="13"/>
      <c r="G86" s="11"/>
      <c r="H86" s="14"/>
      <c r="I86" s="15" t="str">
        <f>IF($A86="","",((C86+D86)+((E86+F86)*G86)))</f>
        <v/>
      </c>
      <c r="J86" s="15" t="str">
        <f>IF($A86="","",CEILING((I86/(1-H86)),5))</f>
        <v/>
      </c>
      <c r="K86" s="15" t="str">
        <f>IF($A86="","",IFERROR((((J86-C86)-D86)/(E86+F86)),0))</f>
        <v/>
      </c>
    </row>
    <row r="87" spans="1:11" x14ac:dyDescent="0.25">
      <c r="C87" s="11"/>
      <c r="D87" s="11"/>
      <c r="E87" s="12"/>
      <c r="F87" s="13"/>
      <c r="G87" s="11"/>
      <c r="H87" s="14"/>
      <c r="I87" s="15" t="str">
        <f>IF($A87="","",((C87+D87)+((E87+F87)*G87)))</f>
        <v/>
      </c>
      <c r="J87" s="15" t="str">
        <f>IF($A87="","",CEILING((I87/(1-H87)),5))</f>
        <v/>
      </c>
      <c r="K87" s="15" t="str">
        <f>IF($A87="","",IFERROR((((J87-C87)-D87)/(E87+F87)),0))</f>
        <v/>
      </c>
    </row>
    <row r="88" spans="1:11" x14ac:dyDescent="0.25">
      <c r="C88" s="11"/>
      <c r="D88" s="11"/>
      <c r="E88" s="12"/>
      <c r="F88" s="13"/>
      <c r="G88" s="11"/>
      <c r="H88" s="14"/>
      <c r="I88" s="15" t="str">
        <f>IF($A88="","",((C88+D88)+((E88+F88)*G88)))</f>
        <v/>
      </c>
      <c r="J88" s="15" t="str">
        <f>IF($A88="","",CEILING((I88/(1-H88)),5))</f>
        <v/>
      </c>
      <c r="K88" s="15" t="str">
        <f>IF($A88="","",IFERROR((((J88-C88)-D88)/(E88+F88)),0))</f>
        <v/>
      </c>
    </row>
    <row r="89" spans="1:11" x14ac:dyDescent="0.25">
      <c r="C89" s="11"/>
      <c r="D89" s="11"/>
      <c r="E89" s="12"/>
      <c r="F89" s="13"/>
      <c r="G89" s="11"/>
      <c r="H89" s="14"/>
      <c r="I89" s="15" t="str">
        <f>IF($A89="","",((C89+D89)+((E89+F89)*G89)))</f>
        <v/>
      </c>
      <c r="J89" s="15" t="str">
        <f>IF($A89="","",CEILING((I89/(1-H89)),5))</f>
        <v/>
      </c>
      <c r="K89" s="15" t="str">
        <f>IF($A89="","",IFERROR((((J89-C89)-D89)/(E89+F89)),0))</f>
        <v/>
      </c>
    </row>
    <row r="90" spans="1:11" x14ac:dyDescent="0.25">
      <c r="C90" s="11"/>
      <c r="D90" s="11"/>
      <c r="E90" s="12"/>
      <c r="F90" s="13"/>
      <c r="G90" s="11"/>
      <c r="H90" s="14"/>
      <c r="I90" s="15" t="str">
        <f>IF($A90="","",((C90+D90)+((E90+F90)*G90)))</f>
        <v/>
      </c>
      <c r="J90" s="15" t="str">
        <f>IF($A90="","",CEILING((I90/(1-H90)),5))</f>
        <v/>
      </c>
      <c r="K90" s="15" t="str">
        <f>IF($A90="","",IFERROR((((J90-C90)-D90)/(E90+F90)),0))</f>
        <v/>
      </c>
    </row>
    <row r="91" spans="1:11" x14ac:dyDescent="0.25">
      <c r="C91" s="11"/>
      <c r="D91" s="11"/>
      <c r="E91" s="12"/>
      <c r="F91" s="13"/>
      <c r="G91" s="11"/>
      <c r="H91" s="14"/>
      <c r="I91" s="15" t="str">
        <f>IF($A91="","",((C91+D91)+((E91+F91)*G91)))</f>
        <v/>
      </c>
      <c r="J91" s="15" t="str">
        <f>IF($A91="","",CEILING((I91/(1-H91)),5))</f>
        <v/>
      </c>
      <c r="K91" s="15" t="str">
        <f>IF($A91="","",IFERROR((((J91-C91)-D91)/(E91+F91)),0))</f>
        <v/>
      </c>
    </row>
    <row r="92" spans="1:11" x14ac:dyDescent="0.25">
      <c r="C92" s="11"/>
      <c r="D92" s="11"/>
      <c r="E92" s="12"/>
      <c r="F92" s="13"/>
      <c r="G92" s="11"/>
      <c r="H92" s="14"/>
      <c r="I92" s="15" t="str">
        <f>IF($A92="","",((C92+D92)+((E92+F92)*G92)))</f>
        <v/>
      </c>
      <c r="J92" s="15" t="str">
        <f>IF($A92="","",CEILING((I92/(1-H92)),5))</f>
        <v/>
      </c>
      <c r="K92" s="15" t="str">
        <f>IF($A92="","",IFERROR((((J92-C92)-D92)/(E92+F92)),0))</f>
        <v/>
      </c>
    </row>
    <row r="93" spans="1:11" x14ac:dyDescent="0.25">
      <c r="C93" s="11"/>
      <c r="D93" s="11"/>
      <c r="E93" s="12"/>
      <c r="F93" s="13"/>
      <c r="G93" s="11"/>
      <c r="H93" s="14"/>
      <c r="I93" s="15" t="str">
        <f>IF($A93="","",((C93+D93)+((E93+F93)*G93)))</f>
        <v/>
      </c>
      <c r="J93" s="15" t="str">
        <f>IF($A93="","",CEILING((I93/(1-H93)),5))</f>
        <v/>
      </c>
      <c r="K93" s="15" t="str">
        <f>IF($A93="","",IFERROR((((J93-C93)-D93)/(E93+F93)),0))</f>
        <v/>
      </c>
    </row>
    <row r="94" spans="1:11" x14ac:dyDescent="0.25">
      <c r="C94" s="11"/>
      <c r="D94" s="11"/>
      <c r="E94" s="12"/>
      <c r="F94" s="13"/>
      <c r="G94" s="11"/>
      <c r="H94" s="14"/>
      <c r="I94" s="15" t="str">
        <f>IF($A94="","",((C94+D94)+((E94+F94)*G94)))</f>
        <v/>
      </c>
      <c r="J94" s="15" t="str">
        <f>IF($A94="","",CEILING((I94/(1-H94)),5))</f>
        <v/>
      </c>
      <c r="K94" s="15" t="str">
        <f>IF($A94="","",IFERROR((((J94-C94)-D94)/(E94+F94)),0))</f>
        <v/>
      </c>
    </row>
    <row r="95" spans="1:11" x14ac:dyDescent="0.25">
      <c r="C95" s="11"/>
      <c r="D95" s="11"/>
      <c r="E95" s="12"/>
      <c r="F95" s="13"/>
      <c r="G95" s="11"/>
      <c r="H95" s="14"/>
      <c r="I95" s="15" t="str">
        <f>IF($A95="","",((C95+D95)+((E95+F95)*G95)))</f>
        <v/>
      </c>
      <c r="J95" s="15" t="str">
        <f>IF($A95="","",CEILING((I95/(1-H95)),5))</f>
        <v/>
      </c>
      <c r="K95" s="15" t="str">
        <f>IF($A95="","",IFERROR((((J95-C95)-D95)/(E95+F95)),0))</f>
        <v/>
      </c>
    </row>
    <row r="96" spans="1:11" x14ac:dyDescent="0.25">
      <c r="C96" s="11"/>
      <c r="D96" s="11"/>
      <c r="E96" s="12"/>
      <c r="F96" s="13"/>
      <c r="G96" s="11"/>
      <c r="H96" s="14"/>
      <c r="I96" s="15" t="str">
        <f>IF($A96="","",((C96+D96)+((E96+F96)*G96)))</f>
        <v/>
      </c>
      <c r="J96" s="15" t="str">
        <f>IF($A96="","",CEILING((I96/(1-H96)),5))</f>
        <v/>
      </c>
      <c r="K96" s="15" t="str">
        <f>IF($A96="","",IFERROR((((J96-C96)-D96)/(E96+F96)),0))</f>
        <v/>
      </c>
    </row>
    <row r="97" spans="1:11" x14ac:dyDescent="0.25">
      <c r="C97" s="11"/>
      <c r="D97" s="11"/>
      <c r="E97" s="12"/>
      <c r="F97" s="13"/>
      <c r="G97" s="11"/>
      <c r="H97" s="14"/>
      <c r="I97" s="15" t="str">
        <f>IF($A97="","",((C97+D97)+((E97+F97)*G97)))</f>
        <v/>
      </c>
      <c r="J97" s="15" t="str">
        <f>IF($A97="","",CEILING((I97/(1-H97)),5))</f>
        <v/>
      </c>
      <c r="K97" s="15" t="str">
        <f>IF($A97="","",IFERROR((((J97-C97)-D97)/(E97+F97)),0))</f>
        <v/>
      </c>
    </row>
    <row r="98" spans="1:11" x14ac:dyDescent="0.25">
      <c r="C98" s="11"/>
      <c r="D98" s="11"/>
      <c r="E98" s="12"/>
      <c r="F98" s="13"/>
      <c r="G98" s="11"/>
      <c r="H98" s="14"/>
      <c r="I98" s="15" t="str">
        <f>IF($A98="","",((C98+D98)+((E98+F98)*G98)))</f>
        <v/>
      </c>
      <c r="J98" s="15" t="str">
        <f>IF($A98="","",CEILING((I98/(1-H98)),5))</f>
        <v/>
      </c>
      <c r="K98" s="15" t="str">
        <f>IF($A98="","",IFERROR((((J98-C98)-D98)/(E98+F98)),0))</f>
        <v/>
      </c>
    </row>
    <row r="99" spans="1:11" x14ac:dyDescent="0.25">
      <c r="C99" s="11"/>
      <c r="D99" s="11"/>
      <c r="E99" s="12"/>
      <c r="F99" s="13"/>
      <c r="G99" s="11"/>
      <c r="H99" s="14"/>
      <c r="I99" s="15" t="str">
        <f>IF($A99="","",((C99+D99)+((E99+F99)*G99)))</f>
        <v/>
      </c>
      <c r="J99" s="15" t="str">
        <f>IF($A99="","",CEILING((I99/(1-H99)),5))</f>
        <v/>
      </c>
      <c r="K99" s="15" t="str">
        <f>IF($A99="","",IFERROR((((J99-C99)-D99)/(E99+F99)),0))</f>
        <v/>
      </c>
    </row>
    <row r="100" spans="1:11" x14ac:dyDescent="0.25">
      <c r="C100" s="11"/>
      <c r="D100" s="11"/>
      <c r="E100" s="12"/>
      <c r="F100" s="13"/>
      <c r="G100" s="11"/>
      <c r="H100" s="14"/>
      <c r="I100" s="15" t="str">
        <f>IF($A100="","",((C100+D100)+((E100+F100)*G100)))</f>
        <v/>
      </c>
      <c r="J100" s="15" t="str">
        <f>IF($A100="","",CEILING((I100/(1-H100)),5))</f>
        <v/>
      </c>
      <c r="K100" s="15" t="str">
        <f>IF($A100="","",IFERROR((((J100-C100)-D100)/(E100+F100)),0))</f>
        <v/>
      </c>
    </row>
    <row r="101" spans="1:11" x14ac:dyDescent="0.25">
      <c r="C101" s="11"/>
      <c r="D101" s="11"/>
      <c r="E101" s="12"/>
      <c r="F101" s="13"/>
      <c r="G101" s="11"/>
      <c r="H101" s="14"/>
      <c r="I101" s="15" t="str">
        <f>IF($A101="","",((C101+D101)+((E101+F101)*G101)))</f>
        <v/>
      </c>
      <c r="J101" s="15" t="str">
        <f>IF($A101="","",CEILING((I101/(1-H101)),5))</f>
        <v/>
      </c>
      <c r="K101" s="15" t="str">
        <f>IF($A101="","",IFERROR((((J101-C101)-D101)/(E101+F101)),0))</f>
        <v/>
      </c>
    </row>
    <row r="102" spans="1:11" x14ac:dyDescent="0.25">
      <c r="C102" s="11"/>
      <c r="D102" s="11"/>
      <c r="E102" s="12"/>
      <c r="F102" s="13"/>
      <c r="G102" s="11"/>
      <c r="H102" s="14"/>
      <c r="I102" s="15" t="str">
        <f>IF($A102="","",((C102+D102)+((E102+F102)*G102)))</f>
        <v/>
      </c>
      <c r="J102" s="15" t="str">
        <f>IF($A102="","",CEILING((I102/(1-H102)),5))</f>
        <v/>
      </c>
      <c r="K102" s="15" t="str">
        <f>IF($A102="","",IFERROR((((J102-C102)-D102)/(E102+F102)),0))</f>
        <v/>
      </c>
    </row>
    <row r="103" spans="1:11" x14ac:dyDescent="0.25">
      <c r="C103" s="11"/>
      <c r="D103" s="11"/>
      <c r="E103" s="12"/>
      <c r="F103" s="13"/>
      <c r="G103" s="11"/>
      <c r="H103" s="14"/>
      <c r="I103" s="15" t="str">
        <f>IF($A103="","",((C103+D103)+((E103+F103)*G103)))</f>
        <v/>
      </c>
      <c r="J103" s="15" t="str">
        <f>IF($A103="","",CEILING((I103/(1-H103)),5))</f>
        <v/>
      </c>
      <c r="K103" s="15" t="str">
        <f>IF($A103="","",IFERROR((((J103-C103)-D103)/(E103+F103)),0))</f>
        <v/>
      </c>
    </row>
    <row r="104" spans="1:11" x14ac:dyDescent="0.25">
      <c r="C104" s="11"/>
      <c r="D104" s="11"/>
      <c r="E104" s="12"/>
      <c r="F104" s="13"/>
      <c r="G104" s="11"/>
      <c r="H104" s="14"/>
      <c r="I104" s="15" t="str">
        <f>IF($A104="","",((C104+D104)+((E104+F104)*G104)))</f>
        <v/>
      </c>
      <c r="J104" s="15" t="str">
        <f>IF($A104="","",CEILING((I104/(1-H104)),5))</f>
        <v/>
      </c>
      <c r="K104" s="15" t="str">
        <f>IF($A104="","",IFERROR((((J104-C104)-D104)/(E104+F104)),0))</f>
        <v/>
      </c>
    </row>
    <row r="105" spans="1:11" x14ac:dyDescent="0.25">
      <c r="C105" s="11"/>
      <c r="D105" s="11"/>
      <c r="E105" s="12"/>
      <c r="F105" s="13"/>
      <c r="G105" s="11"/>
      <c r="H105" s="14"/>
      <c r="I105" s="15" t="str">
        <f>IF($A105="","",((C105+D105)+((E105+F105)*G105)))</f>
        <v/>
      </c>
      <c r="J105" s="15" t="str">
        <f>IF($A105="","",CEILING((I105/(1-H105)),5))</f>
        <v/>
      </c>
      <c r="K105" s="15" t="str">
        <f>IF($A105="","",IFERROR((((J105-C105)-D105)/(E105+F105)),0))</f>
        <v/>
      </c>
    </row>
    <row r="106" spans="1:11" x14ac:dyDescent="0.25">
      <c r="C106" s="11"/>
      <c r="D106" s="11"/>
      <c r="E106" s="12"/>
      <c r="F106" s="13"/>
      <c r="G106" s="11"/>
      <c r="H106" s="14"/>
      <c r="I106" s="15" t="str">
        <f>IF($A106="","",((C106+D106)+((E106+F106)*G106)))</f>
        <v/>
      </c>
      <c r="J106" s="15" t="str">
        <f>IF($A106="","",CEILING((I106/(1-H106)),5))</f>
        <v/>
      </c>
      <c r="K106" s="15" t="str">
        <f>IF($A106="","",IFERROR((((J106-C106)-D106)/(E106+F106)),0))</f>
        <v/>
      </c>
    </row>
    <row r="107" spans="1:11" x14ac:dyDescent="0.25">
      <c r="C107" s="11"/>
      <c r="D107" s="11"/>
      <c r="E107" s="12"/>
      <c r="F107" s="13"/>
      <c r="G107" s="11"/>
      <c r="H107" s="14"/>
      <c r="I107" s="15" t="str">
        <f>IF($A107="","",((C107+D107)+((E107+F107)*G107)))</f>
        <v/>
      </c>
      <c r="J107" s="15" t="str">
        <f>IF($A107="","",CEILING((I107/(1-H107)),5))</f>
        <v/>
      </c>
      <c r="K107" s="15" t="str">
        <f>IF($A107="","",IFERROR((((J107-C107)-D107)/(E107+F107)),0))</f>
        <v/>
      </c>
    </row>
    <row r="108" spans="1:11" x14ac:dyDescent="0.25">
      <c r="C108" s="11"/>
      <c r="D108" s="11"/>
      <c r="E108" s="12"/>
      <c r="F108" s="13"/>
      <c r="G108" s="11"/>
      <c r="H108" s="14"/>
      <c r="I108" s="15" t="str">
        <f>IF($A108="","",((C108+D108)+((E108+F108)*G108)))</f>
        <v/>
      </c>
      <c r="J108" s="15" t="str">
        <f>IF($A108="","",CEILING((I108/(1-H108)),5))</f>
        <v/>
      </c>
      <c r="K108" s="15" t="str">
        <f>IF($A108="","",IFERROR((((J108-C108)-D108)/(E108+F108)),0))</f>
        <v/>
      </c>
    </row>
    <row r="109" spans="1:11" x14ac:dyDescent="0.25">
      <c r="C109" s="11"/>
      <c r="D109" s="11"/>
      <c r="E109" s="12"/>
      <c r="F109" s="13"/>
      <c r="G109" s="11"/>
      <c r="H109" s="14"/>
      <c r="I109" s="15" t="str">
        <f>IF($A109="","",((C109+D109)+((E109+F109)*G109)))</f>
        <v/>
      </c>
      <c r="J109" s="15" t="str">
        <f>IF($A109="","",CEILING((I109/(1-H109)),5))</f>
        <v/>
      </c>
      <c r="K109" s="15" t="str">
        <f>IF($A109="","",IFERROR((((J109-C109)-D109)/(E109+F109)),0))</f>
        <v/>
      </c>
    </row>
    <row r="110" spans="1:11" x14ac:dyDescent="0.25">
      <c r="C110" s="11"/>
      <c r="D110" s="11"/>
      <c r="E110" s="12"/>
      <c r="F110" s="13"/>
      <c r="G110" s="11"/>
      <c r="H110" s="14"/>
      <c r="I110" s="15" t="str">
        <f>IF($A110="","",((C110+D110)+((E110+F110)*G110)))</f>
        <v/>
      </c>
      <c r="J110" s="15" t="str">
        <f>IF($A110="","",CEILING((I110/(1-H110)),5))</f>
        <v/>
      </c>
      <c r="K110" s="15" t="str">
        <f>IF($A110="","",IFERROR((((J110-C110)-D110)/(E110+F110)),0))</f>
        <v/>
      </c>
    </row>
    <row r="111" spans="1:11" x14ac:dyDescent="0.25">
      <c r="C111" s="11"/>
      <c r="D111" s="11"/>
      <c r="E111" s="12"/>
      <c r="F111" s="13"/>
      <c r="G111" s="11"/>
      <c r="H111" s="14"/>
      <c r="I111" s="15" t="str">
        <f>IF($A111="","",((C111+D111)+((E111+F111)*G111)))</f>
        <v/>
      </c>
      <c r="J111" s="15" t="str">
        <f>IF($A111="","",CEILING((I111/(1-H111)),5))</f>
        <v/>
      </c>
      <c r="K111" s="15" t="str">
        <f>IF($A111="","",IFERROR((((J111-C111)-D111)/(E111+F111)),0))</f>
        <v/>
      </c>
    </row>
    <row r="112" spans="1:11" x14ac:dyDescent="0.25">
      <c r="C112" s="11"/>
      <c r="D112" s="11"/>
      <c r="E112" s="12"/>
      <c r="F112" s="13"/>
      <c r="G112" s="11"/>
      <c r="H112" s="14"/>
      <c r="I112" s="15" t="str">
        <f>IF($A112="","",((C112+D112)+((E112+F112)*G112)))</f>
        <v/>
      </c>
      <c r="J112" s="15" t="str">
        <f>IF($A112="","",CEILING((I112/(1-H112)),5))</f>
        <v/>
      </c>
      <c r="K112" s="15" t="str">
        <f>IF($A112="","",IFERROR((((J112-C112)-D112)/(E112+F112)),0))</f>
        <v/>
      </c>
    </row>
    <row r="113" spans="1:11" x14ac:dyDescent="0.25">
      <c r="C113" s="11"/>
      <c r="D113" s="11"/>
      <c r="E113" s="12"/>
      <c r="F113" s="13"/>
      <c r="G113" s="11"/>
      <c r="H113" s="14"/>
      <c r="I113" s="15" t="str">
        <f>IF($A113="","",((C113+D113)+((E113+F113)*G113)))</f>
        <v/>
      </c>
      <c r="J113" s="15" t="str">
        <f>IF($A113="","",CEILING((I113/(1-H113)),5))</f>
        <v/>
      </c>
      <c r="K113" s="15" t="str">
        <f>IF($A113="","",IFERROR((((J113-C113)-D113)/(E113+F113)),0))</f>
        <v/>
      </c>
    </row>
    <row r="114" spans="1:11" x14ac:dyDescent="0.25">
      <c r="C114" s="11"/>
      <c r="D114" s="11"/>
      <c r="E114" s="12"/>
      <c r="F114" s="13"/>
      <c r="G114" s="11"/>
      <c r="H114" s="14"/>
      <c r="I114" s="15" t="str">
        <f>IF($A114="","",((C114+D114)+((E114+F114)*G114)))</f>
        <v/>
      </c>
      <c r="J114" s="15" t="str">
        <f>IF($A114="","",CEILING((I114/(1-H114)),5))</f>
        <v/>
      </c>
      <c r="K114" s="15" t="str">
        <f>IF($A114="","",IFERROR((((J114-C114)-D114)/(E114+F114)),0))</f>
        <v/>
      </c>
    </row>
    <row r="115" spans="1:11" x14ac:dyDescent="0.25">
      <c r="C115" s="11"/>
      <c r="D115" s="11"/>
      <c r="E115" s="12"/>
      <c r="F115" s="13"/>
      <c r="G115" s="11"/>
      <c r="H115" s="14"/>
      <c r="I115" s="15" t="str">
        <f>IF($A115="","",((C115+D115)+((E115+F115)*G115)))</f>
        <v/>
      </c>
      <c r="J115" s="15" t="str">
        <f>IF($A115="","",CEILING((I115/(1-H115)),5))</f>
        <v/>
      </c>
      <c r="K115" s="15" t="str">
        <f>IF($A115="","",IFERROR((((J115-C115)-D115)/(E115+F115)),0))</f>
        <v/>
      </c>
    </row>
    <row r="116" spans="1:11" x14ac:dyDescent="0.25">
      <c r="C116" s="11"/>
      <c r="D116" s="11"/>
      <c r="E116" s="12"/>
      <c r="F116" s="13"/>
      <c r="G116" s="11"/>
      <c r="H116" s="14"/>
      <c r="I116" s="15" t="str">
        <f>IF($A116="","",((C116+D116)+((E116+F116)*G116)))</f>
        <v/>
      </c>
      <c r="J116" s="15" t="str">
        <f>IF($A116="","",CEILING((I116/(1-H116)),5))</f>
        <v/>
      </c>
      <c r="K116" s="15" t="str">
        <f>IF($A116="","",IFERROR((((J116-C116)-D116)/(E116+F116)),0))</f>
        <v/>
      </c>
    </row>
    <row r="117" spans="1:11" x14ac:dyDescent="0.25">
      <c r="C117" s="11"/>
      <c r="D117" s="11"/>
      <c r="E117" s="12"/>
      <c r="F117" s="13"/>
      <c r="G117" s="11"/>
      <c r="H117" s="14"/>
      <c r="I117" s="15" t="str">
        <f>IF($A117="","",((C117+D117)+((E117+F117)*G117)))</f>
        <v/>
      </c>
      <c r="J117" s="15" t="str">
        <f>IF($A117="","",CEILING((I117/(1-H117)),5))</f>
        <v/>
      </c>
      <c r="K117" s="15" t="str">
        <f>IF($A117="","",IFERROR((((J117-C117)-D117)/(E117+F117)),0))</f>
        <v/>
      </c>
    </row>
    <row r="118" spans="1:11" x14ac:dyDescent="0.25">
      <c r="C118" s="11"/>
      <c r="D118" s="11"/>
      <c r="E118" s="12"/>
      <c r="F118" s="13"/>
      <c r="G118" s="11"/>
      <c r="H118" s="14"/>
      <c r="I118" s="15" t="str">
        <f>IF($A118="","",((C118+D118)+((E118+F118)*G118)))</f>
        <v/>
      </c>
      <c r="J118" s="15" t="str">
        <f>IF($A118="","",CEILING((I118/(1-H118)),5))</f>
        <v/>
      </c>
      <c r="K118" s="15" t="str">
        <f>IF($A118="","",IFERROR((((J118-C118)-D118)/(E118+F118)),0))</f>
        <v/>
      </c>
    </row>
    <row r="119" spans="1:11" x14ac:dyDescent="0.25">
      <c r="C119" s="11"/>
      <c r="D119" s="11"/>
      <c r="E119" s="12"/>
      <c r="F119" s="13"/>
      <c r="G119" s="11"/>
      <c r="H119" s="14"/>
      <c r="I119" s="15" t="str">
        <f>IF($A119="","",((C119+D119)+((E119+F119)*G119)))</f>
        <v/>
      </c>
      <c r="J119" s="15" t="str">
        <f>IF($A119="","",CEILING((I119/(1-H119)),5))</f>
        <v/>
      </c>
      <c r="K119" s="15" t="str">
        <f>IF($A119="","",IFERROR((((J119-C119)-D119)/(E119+F119)),0))</f>
        <v/>
      </c>
    </row>
    <row r="120" spans="1:11" x14ac:dyDescent="0.25">
      <c r="C120" s="11"/>
      <c r="D120" s="11"/>
      <c r="E120" s="12"/>
      <c r="F120" s="13"/>
      <c r="G120" s="11"/>
      <c r="H120" s="14"/>
      <c r="I120" s="15" t="str">
        <f>IF($A120="","",((C120+D120)+((E120+F120)*G120)))</f>
        <v/>
      </c>
      <c r="J120" s="15" t="str">
        <f>IF($A120="","",CEILING((I120/(1-H120)),5))</f>
        <v/>
      </c>
      <c r="K120" s="15" t="str">
        <f>IF($A120="","",IFERROR((((J120-C120)-D120)/(E120+F120)),0))</f>
        <v/>
      </c>
    </row>
    <row r="121" spans="1:11" x14ac:dyDescent="0.25">
      <c r="C121" s="11"/>
      <c r="D121" s="11"/>
      <c r="E121" s="12"/>
      <c r="F121" s="13"/>
      <c r="G121" s="11"/>
      <c r="H121" s="14"/>
      <c r="I121" s="15" t="str">
        <f>IF($A121="","",((C121+D121)+((E121+F121)*G121)))</f>
        <v/>
      </c>
      <c r="J121" s="15" t="str">
        <f>IF($A121="","",CEILING((I121/(1-H121)),5))</f>
        <v/>
      </c>
      <c r="K121" s="15" t="str">
        <f>IF($A121="","",IFERROR((((J121-C121)-D121)/(E121+F121)),0))</f>
        <v/>
      </c>
    </row>
    <row r="122" spans="1:11" x14ac:dyDescent="0.25">
      <c r="C122" s="11"/>
      <c r="D122" s="11"/>
      <c r="E122" s="12"/>
      <c r="F122" s="13"/>
      <c r="G122" s="11"/>
      <c r="H122" s="14"/>
      <c r="I122" s="15" t="str">
        <f>IF($A122="","",((C122+D122)+((E122+F122)*G122)))</f>
        <v/>
      </c>
      <c r="J122" s="15" t="str">
        <f>IF($A122="","",CEILING((I122/(1-H122)),5))</f>
        <v/>
      </c>
      <c r="K122" s="15" t="str">
        <f>IF($A122="","",IFERROR((((J122-C122)-D122)/(E122+F122)),0))</f>
        <v/>
      </c>
    </row>
    <row r="123" spans="1:11" x14ac:dyDescent="0.25">
      <c r="C123" s="11"/>
      <c r="D123" s="11"/>
      <c r="E123" s="12"/>
      <c r="F123" s="13"/>
      <c r="G123" s="11"/>
      <c r="H123" s="14"/>
      <c r="I123" s="15" t="str">
        <f>IF($A123="","",((C123+D123)+((E123+F123)*G123)))</f>
        <v/>
      </c>
      <c r="J123" s="15" t="str">
        <f>IF($A123="","",CEILING((I123/(1-H123)),5))</f>
        <v/>
      </c>
      <c r="K123" s="15" t="str">
        <f>IF($A123="","",IFERROR((((J123-C123)-D123)/(E123+F123)),0))</f>
        <v/>
      </c>
    </row>
    <row r="124" spans="1:11" x14ac:dyDescent="0.25">
      <c r="C124" s="11"/>
      <c r="D124" s="11"/>
      <c r="E124" s="12"/>
      <c r="F124" s="13"/>
      <c r="G124" s="11"/>
      <c r="H124" s="14"/>
      <c r="I124" s="15" t="str">
        <f>IF($A124="","",((C124+D124)+((E124+F124)*G124)))</f>
        <v/>
      </c>
      <c r="J124" s="15" t="str">
        <f>IF($A124="","",CEILING((I124/(1-H124)),5))</f>
        <v/>
      </c>
      <c r="K124" s="15" t="str">
        <f>IF($A124="","",IFERROR((((J124-C124)-D124)/(E124+F124)),0))</f>
        <v/>
      </c>
    </row>
    <row r="125" spans="1:11" x14ac:dyDescent="0.25">
      <c r="C125" s="11"/>
      <c r="D125" s="11"/>
      <c r="E125" s="12"/>
      <c r="F125" s="13"/>
      <c r="G125" s="11"/>
      <c r="H125" s="14"/>
      <c r="I125" s="15" t="str">
        <f>IF($A125="","",((C125+D125)+((E125+F125)*G125)))</f>
        <v/>
      </c>
      <c r="J125" s="15" t="str">
        <f>IF($A125="","",CEILING((I125/(1-H125)),5))</f>
        <v/>
      </c>
      <c r="K125" s="15" t="str">
        <f>IF($A125="","",IFERROR((((J125-C125)-D125)/(E125+F125)),0))</f>
        <v/>
      </c>
    </row>
    <row r="126" spans="1:11" x14ac:dyDescent="0.25">
      <c r="C126" s="11"/>
      <c r="D126" s="11"/>
      <c r="E126" s="12"/>
      <c r="F126" s="13"/>
      <c r="G126" s="11"/>
      <c r="H126" s="14"/>
      <c r="I126" s="15" t="str">
        <f>IF($A126="","",((C126+D126)+((E126+F126)*G126)))</f>
        <v/>
      </c>
      <c r="J126" s="15" t="str">
        <f>IF($A126="","",CEILING((I126/(1-H126)),5))</f>
        <v/>
      </c>
      <c r="K126" s="15" t="str">
        <f>IF($A126="","",IFERROR((((J126-C126)-D126)/(E126+F126)),0))</f>
        <v/>
      </c>
    </row>
    <row r="127" spans="1:11" x14ac:dyDescent="0.25">
      <c r="C127" s="11"/>
      <c r="D127" s="11"/>
      <c r="E127" s="12"/>
      <c r="F127" s="13"/>
      <c r="G127" s="11"/>
      <c r="H127" s="14"/>
      <c r="I127" s="15" t="str">
        <f>IF($A127="","",((C127+D127)+((E127+F127)*G127)))</f>
        <v/>
      </c>
      <c r="J127" s="15" t="str">
        <f>IF($A127="","",CEILING((I127/(1-H127)),5))</f>
        <v/>
      </c>
      <c r="K127" s="15" t="str">
        <f>IF($A127="","",IFERROR((((J127-C127)-D127)/(E127+F127)),0))</f>
        <v/>
      </c>
    </row>
    <row r="128" spans="1:11" x14ac:dyDescent="0.25">
      <c r="C128" s="11"/>
      <c r="D128" s="11"/>
      <c r="E128" s="12"/>
      <c r="F128" s="13"/>
      <c r="G128" s="11"/>
      <c r="H128" s="14"/>
      <c r="I128" s="15" t="str">
        <f>IF($A128="","",((C128+D128)+((E128+F128)*G128)))</f>
        <v/>
      </c>
      <c r="J128" s="15" t="str">
        <f>IF($A128="","",CEILING((I128/(1-H128)),5))</f>
        <v/>
      </c>
      <c r="K128" s="15" t="str">
        <f>IF($A128="","",IFERROR((((J128-C128)-D128)/(E128+F128)),0))</f>
        <v/>
      </c>
    </row>
    <row r="129" spans="1:11" x14ac:dyDescent="0.25">
      <c r="C129" s="11"/>
      <c r="D129" s="11"/>
      <c r="E129" s="12"/>
      <c r="F129" s="13"/>
      <c r="G129" s="11"/>
      <c r="H129" s="14"/>
      <c r="I129" s="15" t="str">
        <f>IF($A129="","",((C129+D129)+((E129+F129)*G129)))</f>
        <v/>
      </c>
      <c r="J129" s="15" t="str">
        <f>IF($A129="","",CEILING((I129/(1-H129)),5))</f>
        <v/>
      </c>
      <c r="K129" s="15" t="str">
        <f>IF($A129="","",IFERROR((((J129-C129)-D129)/(E129+F129)),0))</f>
        <v/>
      </c>
    </row>
    <row r="130" spans="1:11" x14ac:dyDescent="0.25">
      <c r="C130" s="11"/>
      <c r="D130" s="11"/>
      <c r="E130" s="12"/>
      <c r="F130" s="13"/>
      <c r="G130" s="11"/>
      <c r="H130" s="14"/>
      <c r="I130" s="15" t="str">
        <f>IF($A130="","",((C130+D130)+((E130+F130)*G130)))</f>
        <v/>
      </c>
      <c r="J130" s="15" t="str">
        <f>IF($A130="","",CEILING((I130/(1-H130)),5))</f>
        <v/>
      </c>
      <c r="K130" s="15" t="str">
        <f>IF($A130="","",IFERROR((((J130-C130)-D130)/(E130+F130)),0))</f>
        <v/>
      </c>
    </row>
    <row r="131" spans="1:11" x14ac:dyDescent="0.25">
      <c r="C131" s="11"/>
      <c r="D131" s="11"/>
      <c r="E131" s="12"/>
      <c r="F131" s="13"/>
      <c r="G131" s="11"/>
      <c r="H131" s="14"/>
      <c r="I131" s="15" t="str">
        <f>IF($A131="","",((C131+D131)+((E131+F131)*G131)))</f>
        <v/>
      </c>
      <c r="J131" s="15" t="str">
        <f>IF($A131="","",CEILING((I131/(1-H131)),5))</f>
        <v/>
      </c>
      <c r="K131" s="15" t="str">
        <f>IF($A131="","",IFERROR((((J131-C131)-D131)/(E131+F131)),0))</f>
        <v/>
      </c>
    </row>
    <row r="132" spans="1:11" x14ac:dyDescent="0.25">
      <c r="C132" s="11"/>
      <c r="D132" s="11"/>
      <c r="E132" s="12"/>
      <c r="F132" s="13"/>
      <c r="G132" s="11"/>
      <c r="H132" s="14"/>
      <c r="I132" s="15" t="str">
        <f>IF($A132="","",((C132+D132)+((E132+F132)*G132)))</f>
        <v/>
      </c>
      <c r="J132" s="15" t="str">
        <f>IF($A132="","",CEILING((I132/(1-H132)),5))</f>
        <v/>
      </c>
      <c r="K132" s="15" t="str">
        <f>IF($A132="","",IFERROR((((J132-C132)-D132)/(E132+F132)),0))</f>
        <v/>
      </c>
    </row>
    <row r="133" spans="1:11" x14ac:dyDescent="0.25">
      <c r="C133" s="11"/>
      <c r="D133" s="11"/>
      <c r="E133" s="12"/>
      <c r="F133" s="13"/>
      <c r="G133" s="11"/>
      <c r="H133" s="14"/>
      <c r="I133" s="15" t="str">
        <f>IF($A133="","",((C133+D133)+((E133+F133)*G133)))</f>
        <v/>
      </c>
      <c r="J133" s="15" t="str">
        <f>IF($A133="","",CEILING((I133/(1-H133)),5))</f>
        <v/>
      </c>
      <c r="K133" s="15" t="str">
        <f>IF($A133="","",IFERROR((((J133-C133)-D133)/(E133+F133)),0))</f>
        <v/>
      </c>
    </row>
    <row r="134" spans="1:11" x14ac:dyDescent="0.25">
      <c r="C134" s="11"/>
      <c r="D134" s="11"/>
      <c r="E134" s="12"/>
      <c r="F134" s="13"/>
      <c r="G134" s="11"/>
      <c r="H134" s="14"/>
      <c r="I134" s="15" t="str">
        <f>IF($A134="","",((C134+D134)+((E134+F134)*G134)))</f>
        <v/>
      </c>
      <c r="J134" s="15" t="str">
        <f>IF($A134="","",CEILING((I134/(1-H134)),5))</f>
        <v/>
      </c>
      <c r="K134" s="15" t="str">
        <f>IF($A134="","",IFERROR((((J134-C134)-D134)/(E134+F134)),0))</f>
        <v/>
      </c>
    </row>
    <row r="135" spans="1:11" x14ac:dyDescent="0.25">
      <c r="C135" s="11"/>
      <c r="D135" s="11"/>
      <c r="E135" s="12"/>
      <c r="F135" s="13"/>
      <c r="G135" s="11"/>
      <c r="H135" s="14"/>
      <c r="I135" s="15" t="str">
        <f>IF($A135="","",((C135+D135)+((E135+F135)*G135)))</f>
        <v/>
      </c>
      <c r="J135" s="15" t="str">
        <f>IF($A135="","",CEILING((I135/(1-H135)),5))</f>
        <v/>
      </c>
      <c r="K135" s="15" t="str">
        <f>IF($A135="","",IFERROR((((J135-C135)-D135)/(E135+F135)),0))</f>
        <v/>
      </c>
    </row>
    <row r="136" spans="1:11" x14ac:dyDescent="0.25">
      <c r="C136" s="11"/>
      <c r="D136" s="11"/>
      <c r="E136" s="12"/>
      <c r="F136" s="13"/>
      <c r="G136" s="11"/>
      <c r="H136" s="14"/>
      <c r="I136" s="15" t="str">
        <f>IF($A136="","",((C136+D136)+((E136+F136)*G136)))</f>
        <v/>
      </c>
      <c r="J136" s="15" t="str">
        <f>IF($A136="","",CEILING((I136/(1-H136)),5))</f>
        <v/>
      </c>
      <c r="K136" s="15" t="str">
        <f>IF($A136="","",IFERROR((((J136-C136)-D136)/(E136+F136)),0))</f>
        <v/>
      </c>
    </row>
    <row r="137" spans="1:11" x14ac:dyDescent="0.25">
      <c r="C137" s="11"/>
      <c r="D137" s="11"/>
      <c r="E137" s="12"/>
      <c r="F137" s="13"/>
      <c r="G137" s="11"/>
      <c r="H137" s="14"/>
      <c r="I137" s="15" t="str">
        <f>IF($A137="","",((C137+D137)+((E137+F137)*G137)))</f>
        <v/>
      </c>
      <c r="J137" s="15" t="str">
        <f>IF($A137="","",CEILING((I137/(1-H137)),5))</f>
        <v/>
      </c>
      <c r="K137" s="15" t="str">
        <f>IF($A137="","",IFERROR((((J137-C137)-D137)/(E137+F137)),0))</f>
        <v/>
      </c>
    </row>
    <row r="138" spans="1:11" x14ac:dyDescent="0.25">
      <c r="C138" s="11"/>
      <c r="D138" s="11"/>
      <c r="E138" s="12"/>
      <c r="F138" s="13"/>
      <c r="G138" s="11"/>
      <c r="H138" s="14"/>
      <c r="I138" s="15" t="str">
        <f>IF($A138="","",((C138+D138)+((E138+F138)*G138)))</f>
        <v/>
      </c>
      <c r="J138" s="15" t="str">
        <f>IF($A138="","",CEILING((I138/(1-H138)),5))</f>
        <v/>
      </c>
      <c r="K138" s="15" t="str">
        <f>IF($A138="","",IFERROR((((J138-C138)-D138)/(E138+F138)),0))</f>
        <v/>
      </c>
    </row>
    <row r="139" spans="1:11" x14ac:dyDescent="0.25">
      <c r="C139" s="11"/>
      <c r="D139" s="11"/>
      <c r="E139" s="12"/>
      <c r="F139" s="13"/>
      <c r="G139" s="11"/>
      <c r="H139" s="14"/>
      <c r="I139" s="15" t="str">
        <f>IF($A139="","",((C139+D139)+((E139+F139)*G139)))</f>
        <v/>
      </c>
      <c r="J139" s="15" t="str">
        <f>IF($A139="","",CEILING((I139/(1-H139)),5))</f>
        <v/>
      </c>
      <c r="K139" s="15" t="str">
        <f>IF($A139="","",IFERROR((((J139-C139)-D139)/(E139+F139)),0))</f>
        <v/>
      </c>
    </row>
    <row r="140" spans="1:11" x14ac:dyDescent="0.25">
      <c r="C140" s="11"/>
      <c r="D140" s="11"/>
      <c r="E140" s="12"/>
      <c r="F140" s="13"/>
      <c r="G140" s="11"/>
      <c r="H140" s="14"/>
      <c r="I140" s="15" t="str">
        <f>IF($A140="","",((C140+D140)+((E140+F140)*G140)))</f>
        <v/>
      </c>
      <c r="J140" s="15" t="str">
        <f>IF($A140="","",CEILING((I140/(1-H140)),5))</f>
        <v/>
      </c>
      <c r="K140" s="15" t="str">
        <f>IF($A140="","",IFERROR((((J140-C140)-D140)/(E140+F140)),0))</f>
        <v/>
      </c>
    </row>
    <row r="141" spans="1:11" x14ac:dyDescent="0.25">
      <c r="C141" s="11"/>
      <c r="D141" s="11"/>
      <c r="E141" s="12"/>
      <c r="F141" s="13"/>
      <c r="G141" s="11"/>
      <c r="H141" s="14"/>
      <c r="I141" s="15" t="str">
        <f>IF($A141="","",((C141+D141)+((E141+F141)*G141)))</f>
        <v/>
      </c>
      <c r="J141" s="15" t="str">
        <f>IF($A141="","",CEILING((I141/(1-H141)),5))</f>
        <v/>
      </c>
      <c r="K141" s="15" t="str">
        <f>IF($A141="","",IFERROR((((J141-C141)-D141)/(E141+F141)),0))</f>
        <v/>
      </c>
    </row>
    <row r="142" spans="1:11" x14ac:dyDescent="0.25">
      <c r="C142" s="11"/>
      <c r="D142" s="11"/>
      <c r="E142" s="12"/>
      <c r="F142" s="13"/>
      <c r="G142" s="11"/>
      <c r="H142" s="14"/>
      <c r="I142" s="15" t="str">
        <f>IF($A142="","",((C142+D142)+((E142+F142)*G142)))</f>
        <v/>
      </c>
      <c r="J142" s="15" t="str">
        <f>IF($A142="","",CEILING((I142/(1-H142)),5))</f>
        <v/>
      </c>
      <c r="K142" s="15" t="str">
        <f>IF($A142="","",IFERROR((((J142-C142)-D142)/(E142+F142)),0))</f>
        <v/>
      </c>
    </row>
    <row r="143" spans="1:11" x14ac:dyDescent="0.25">
      <c r="C143" s="11"/>
      <c r="D143" s="11"/>
      <c r="E143" s="12"/>
      <c r="F143" s="13"/>
      <c r="G143" s="11"/>
      <c r="H143" s="14"/>
      <c r="I143" s="15" t="str">
        <f>IF($A143="","",((C143+D143)+((E143+F143)*G143)))</f>
        <v/>
      </c>
      <c r="J143" s="15" t="str">
        <f>IF($A143="","",CEILING((I143/(1-H143)),5))</f>
        <v/>
      </c>
      <c r="K143" s="15" t="str">
        <f>IF($A143="","",IFERROR((((J143-C143)-D143)/(E143+F143)),0))</f>
        <v/>
      </c>
    </row>
    <row r="144" spans="1:11" x14ac:dyDescent="0.25">
      <c r="C144" s="11"/>
      <c r="D144" s="11"/>
      <c r="E144" s="12"/>
      <c r="F144" s="13"/>
      <c r="G144" s="11"/>
      <c r="H144" s="14"/>
      <c r="I144" s="15" t="str">
        <f>IF($A144="","",((C144+D144)+((E144+F144)*G144)))</f>
        <v/>
      </c>
      <c r="J144" s="15" t="str">
        <f>IF($A144="","",CEILING((I144/(1-H144)),5))</f>
        <v/>
      </c>
      <c r="K144" s="15" t="str">
        <f>IF($A144="","",IFERROR((((J144-C144)-D144)/(E144+F144)),0))</f>
        <v/>
      </c>
    </row>
    <row r="145" spans="1:11" x14ac:dyDescent="0.25">
      <c r="C145" s="11"/>
      <c r="D145" s="11"/>
      <c r="E145" s="12"/>
      <c r="F145" s="13"/>
      <c r="G145" s="11"/>
      <c r="H145" s="14"/>
      <c r="I145" s="15" t="str">
        <f>IF($A145="","",((C145+D145)+((E145+F145)*G145)))</f>
        <v/>
      </c>
      <c r="J145" s="15" t="str">
        <f>IF($A145="","",CEILING((I145/(1-H145)),5))</f>
        <v/>
      </c>
      <c r="K145" s="15" t="str">
        <f>IF($A145="","",IFERROR((((J145-C145)-D145)/(E145+F145)),0))</f>
        <v/>
      </c>
    </row>
    <row r="146" spans="1:11" x14ac:dyDescent="0.25">
      <c r="C146" s="11"/>
      <c r="D146" s="11"/>
      <c r="E146" s="12"/>
      <c r="F146" s="13"/>
      <c r="G146" s="11"/>
      <c r="H146" s="14"/>
      <c r="I146" s="15" t="str">
        <f>IF($A146="","",((C146+D146)+((E146+F146)*G146)))</f>
        <v/>
      </c>
      <c r="J146" s="15" t="str">
        <f>IF($A146="","",CEILING((I146/(1-H146)),5))</f>
        <v/>
      </c>
      <c r="K146" s="15" t="str">
        <f>IF($A146="","",IFERROR((((J146-C146)-D146)/(E146+F146)),0))</f>
        <v/>
      </c>
    </row>
    <row r="147" spans="1:11" x14ac:dyDescent="0.25">
      <c r="C147" s="11"/>
      <c r="D147" s="11"/>
      <c r="E147" s="12"/>
      <c r="F147" s="13"/>
      <c r="G147" s="11"/>
      <c r="H147" s="14"/>
      <c r="I147" s="15" t="str">
        <f>IF($A147="","",((C147+D147)+((E147+F147)*G147)))</f>
        <v/>
      </c>
      <c r="J147" s="15" t="str">
        <f>IF($A147="","",CEILING((I147/(1-H147)),5))</f>
        <v/>
      </c>
      <c r="K147" s="15" t="str">
        <f>IF($A147="","",IFERROR((((J147-C147)-D147)/(E147+F147)),0))</f>
        <v/>
      </c>
    </row>
    <row r="148" spans="1:11" x14ac:dyDescent="0.25">
      <c r="C148" s="11"/>
      <c r="D148" s="11"/>
      <c r="E148" s="12"/>
      <c r="F148" s="13"/>
      <c r="G148" s="11"/>
      <c r="H148" s="14"/>
      <c r="I148" s="15" t="str">
        <f>IF($A148="","",((C148+D148)+((E148+F148)*G148)))</f>
        <v/>
      </c>
      <c r="J148" s="15" t="str">
        <f>IF($A148="","",CEILING((I148/(1-H148)),5))</f>
        <v/>
      </c>
      <c r="K148" s="15" t="str">
        <f>IF($A148="","",IFERROR((((J148-C148)-D148)/(E148+F148)),0))</f>
        <v/>
      </c>
    </row>
    <row r="149" spans="1:11" x14ac:dyDescent="0.25">
      <c r="C149" s="11"/>
      <c r="D149" s="11"/>
      <c r="E149" s="12"/>
      <c r="F149" s="13"/>
      <c r="G149" s="11"/>
      <c r="H149" s="14"/>
      <c r="I149" s="15" t="str">
        <f>IF($A149="","",((C149+D149)+((E149+F149)*G149)))</f>
        <v/>
      </c>
      <c r="J149" s="15" t="str">
        <f>IF($A149="","",CEILING((I149/(1-H149)),5))</f>
        <v/>
      </c>
      <c r="K149" s="15" t="str">
        <f>IF($A149="","",IFERROR((((J149-C149)-D149)/(E149+F149)),0))</f>
        <v/>
      </c>
    </row>
    <row r="150" spans="1:11" x14ac:dyDescent="0.25">
      <c r="C150" s="11"/>
      <c r="D150" s="11"/>
      <c r="E150" s="12"/>
      <c r="F150" s="13"/>
      <c r="G150" s="11"/>
      <c r="H150" s="14"/>
      <c r="I150" s="15" t="str">
        <f>IF($A150="","",((C150+D150)+((E150+F150)*G150)))</f>
        <v/>
      </c>
      <c r="J150" s="15" t="str">
        <f>IF($A150="","",CEILING((I150/(1-H150)),5))</f>
        <v/>
      </c>
      <c r="K150" s="15" t="str">
        <f>IF($A150="","",IFERROR((((J150-C150)-D150)/(E150+F150)),0))</f>
        <v/>
      </c>
    </row>
    <row r="151" spans="1:11" x14ac:dyDescent="0.25">
      <c r="C151" s="11"/>
      <c r="D151" s="11"/>
      <c r="E151" s="12"/>
      <c r="F151" s="13"/>
      <c r="G151" s="11"/>
      <c r="H151" s="14"/>
      <c r="I151" s="15" t="str">
        <f>IF($A151="","",((C151+D151)+((E151+F151)*G151)))</f>
        <v/>
      </c>
      <c r="J151" s="15" t="str">
        <f>IF($A151="","",CEILING((I151/(1-H151)),5))</f>
        <v/>
      </c>
      <c r="K151" s="15" t="str">
        <f>IF($A151="","",IFERROR((((J151-C151)-D151)/(E151+F151)),0))</f>
        <v/>
      </c>
    </row>
    <row r="152" spans="1:11" x14ac:dyDescent="0.25">
      <c r="C152" s="11"/>
      <c r="D152" s="11"/>
      <c r="E152" s="12"/>
      <c r="F152" s="13"/>
      <c r="G152" s="11"/>
      <c r="H152" s="14"/>
      <c r="I152" s="15" t="str">
        <f>IF($A152="","",((C152+D152)+((E152+F152)*G152)))</f>
        <v/>
      </c>
      <c r="J152" s="15" t="str">
        <f>IF($A152="","",CEILING((I152/(1-H152)),5))</f>
        <v/>
      </c>
      <c r="K152" s="15" t="str">
        <f>IF($A152="","",IFERROR((((J152-C152)-D152)/(E152+F152)),0))</f>
        <v/>
      </c>
    </row>
    <row r="153" spans="1:11" x14ac:dyDescent="0.25">
      <c r="C153" s="11"/>
      <c r="D153" s="11"/>
      <c r="E153" s="12"/>
      <c r="F153" s="13"/>
      <c r="G153" s="11"/>
      <c r="H153" s="14"/>
      <c r="I153" s="15" t="str">
        <f>IF($A153="","",((C153+D153)+((E153+F153)*G153)))</f>
        <v/>
      </c>
      <c r="J153" s="15" t="str">
        <f>IF($A153="","",CEILING((I153/(1-H153)),5))</f>
        <v/>
      </c>
      <c r="K153" s="15" t="str">
        <f>IF($A153="","",IFERROR((((J153-C153)-D153)/(E153+F153)),0))</f>
        <v/>
      </c>
    </row>
    <row r="154" spans="1:11" x14ac:dyDescent="0.25">
      <c r="C154" s="11"/>
      <c r="D154" s="11"/>
      <c r="E154" s="12"/>
      <c r="F154" s="13"/>
      <c r="G154" s="11"/>
      <c r="H154" s="14"/>
      <c r="I154" s="15" t="str">
        <f>IF($A154="","",((C154+D154)+((E154+F154)*G154)))</f>
        <v/>
      </c>
      <c r="J154" s="15" t="str">
        <f>IF($A154="","",CEILING((I154/(1-H154)),5))</f>
        <v/>
      </c>
      <c r="K154" s="15" t="str">
        <f>IF($A154="","",IFERROR((((J154-C154)-D154)/(E154+F154)),0))</f>
        <v/>
      </c>
    </row>
    <row r="155" spans="1:11" x14ac:dyDescent="0.25">
      <c r="C155" s="11"/>
      <c r="D155" s="11"/>
      <c r="E155" s="12"/>
      <c r="F155" s="13"/>
      <c r="G155" s="11"/>
      <c r="H155" s="14"/>
      <c r="I155" s="15" t="str">
        <f>IF($A155="","",((C155+D155)+((E155+F155)*G155)))</f>
        <v/>
      </c>
      <c r="J155" s="15" t="str">
        <f>IF($A155="","",CEILING((I155/(1-H155)),5))</f>
        <v/>
      </c>
      <c r="K155" s="15" t="str">
        <f>IF($A155="","",IFERROR((((J155-C155)-D155)/(E155+F155)),0))</f>
        <v/>
      </c>
    </row>
    <row r="156" spans="1:11" x14ac:dyDescent="0.25">
      <c r="C156" s="11"/>
      <c r="D156" s="11"/>
      <c r="E156" s="12"/>
      <c r="F156" s="13"/>
      <c r="G156" s="11"/>
      <c r="H156" s="14"/>
      <c r="I156" s="15" t="str">
        <f>IF($A156="","",((C156+D156)+((E156+F156)*G156)))</f>
        <v/>
      </c>
      <c r="J156" s="15" t="str">
        <f>IF($A156="","",CEILING((I156/(1-H156)),5))</f>
        <v/>
      </c>
      <c r="K156" s="15" t="str">
        <f>IF($A156="","",IFERROR((((J156-C156)-D156)/(E156+F156)),0))</f>
        <v/>
      </c>
    </row>
    <row r="157" spans="1:11" x14ac:dyDescent="0.25">
      <c r="C157" s="11"/>
      <c r="D157" s="11"/>
      <c r="E157" s="12"/>
      <c r="F157" s="13"/>
      <c r="G157" s="11"/>
      <c r="H157" s="14"/>
      <c r="I157" s="15" t="str">
        <f>IF($A157="","",((C157+D157)+((E157+F157)*G157)))</f>
        <v/>
      </c>
      <c r="J157" s="15" t="str">
        <f>IF($A157="","",CEILING((I157/(1-H157)),5))</f>
        <v/>
      </c>
      <c r="K157" s="15" t="str">
        <f>IF($A157="","",IFERROR((((J157-C157)-D157)/(E157+F157)),0))</f>
        <v/>
      </c>
    </row>
    <row r="158" spans="1:11" x14ac:dyDescent="0.25">
      <c r="C158" s="11"/>
      <c r="D158" s="11"/>
      <c r="E158" s="12"/>
      <c r="F158" s="13"/>
      <c r="G158" s="11"/>
      <c r="H158" s="14"/>
      <c r="I158" s="15" t="str">
        <f>IF($A158="","",((C158+D158)+((E158+F158)*G158)))</f>
        <v/>
      </c>
      <c r="J158" s="15" t="str">
        <f>IF($A158="","",CEILING((I158/(1-H158)),5))</f>
        <v/>
      </c>
      <c r="K158" s="15" t="str">
        <f>IF($A158="","",IFERROR((((J158-C158)-D158)/(E158+F158)),0))</f>
        <v/>
      </c>
    </row>
    <row r="159" spans="1:11" x14ac:dyDescent="0.25">
      <c r="C159" s="11"/>
      <c r="D159" s="11"/>
      <c r="E159" s="12"/>
      <c r="F159" s="13"/>
      <c r="G159" s="11"/>
      <c r="H159" s="14"/>
      <c r="I159" s="15" t="str">
        <f>IF($A159="","",((C159+D159)+((E159+F159)*G159)))</f>
        <v/>
      </c>
      <c r="J159" s="15" t="str">
        <f>IF($A159="","",CEILING((I159/(1-H159)),5))</f>
        <v/>
      </c>
      <c r="K159" s="15" t="str">
        <f>IF($A159="","",IFERROR((((J159-C159)-D159)/(E159+F159)),0))</f>
        <v/>
      </c>
    </row>
    <row r="160" spans="1:11" x14ac:dyDescent="0.25">
      <c r="C160" s="11"/>
      <c r="D160" s="11"/>
      <c r="E160" s="12"/>
      <c r="F160" s="13"/>
      <c r="G160" s="11"/>
      <c r="H160" s="14"/>
      <c r="I160" s="15" t="str">
        <f>IF($A160="","",((C160+D160)+((E160+F160)*G160)))</f>
        <v/>
      </c>
      <c r="J160" s="15" t="str">
        <f>IF($A160="","",CEILING((I160/(1-H160)),5))</f>
        <v/>
      </c>
      <c r="K160" s="15" t="str">
        <f>IF($A160="","",IFERROR((((J160-C160)-D160)/(E160+F160)),0))</f>
        <v/>
      </c>
    </row>
    <row r="161" spans="1:11" x14ac:dyDescent="0.25">
      <c r="C161" s="11"/>
      <c r="D161" s="11"/>
      <c r="E161" s="12"/>
      <c r="F161" s="13"/>
      <c r="G161" s="11"/>
      <c r="H161" s="14"/>
      <c r="I161" s="15" t="str">
        <f>IF($A161="","",((C161+D161)+((E161+F161)*G161)))</f>
        <v/>
      </c>
      <c r="J161" s="15" t="str">
        <f>IF($A161="","",CEILING((I161/(1-H161)),5))</f>
        <v/>
      </c>
      <c r="K161" s="15" t="str">
        <f>IF($A161="","",IFERROR((((J161-C161)-D161)/(E161+F161)),0))</f>
        <v/>
      </c>
    </row>
    <row r="162" spans="1:11" x14ac:dyDescent="0.25">
      <c r="C162" s="11"/>
      <c r="D162" s="11"/>
      <c r="E162" s="12"/>
      <c r="F162" s="13"/>
      <c r="G162" s="11"/>
      <c r="H162" s="14"/>
      <c r="I162" s="15" t="str">
        <f>IF($A162="","",((C162+D162)+((E162+F162)*G162)))</f>
        <v/>
      </c>
      <c r="J162" s="15" t="str">
        <f>IF($A162="","",CEILING((I162/(1-H162)),5))</f>
        <v/>
      </c>
      <c r="K162" s="15" t="str">
        <f>IF($A162="","",IFERROR((((J162-C162)-D162)/(E162+F162)),0))</f>
        <v/>
      </c>
    </row>
    <row r="163" spans="1:11" x14ac:dyDescent="0.25">
      <c r="C163" s="11"/>
      <c r="D163" s="11"/>
      <c r="E163" s="12"/>
      <c r="F163" s="13"/>
      <c r="G163" s="11"/>
      <c r="H163" s="14"/>
      <c r="I163" s="15" t="str">
        <f>IF($A163="","",((C163+D163)+((E163+F163)*G163)))</f>
        <v/>
      </c>
      <c r="J163" s="15" t="str">
        <f>IF($A163="","",CEILING((I163/(1-H163)),5))</f>
        <v/>
      </c>
      <c r="K163" s="15" t="str">
        <f>IF($A163="","",IFERROR((((J163-C163)-D163)/(E163+F163)),0))</f>
        <v/>
      </c>
    </row>
    <row r="164" spans="1:11" x14ac:dyDescent="0.25">
      <c r="C164" s="11"/>
      <c r="D164" s="11"/>
      <c r="E164" s="12"/>
      <c r="F164" s="13"/>
      <c r="G164" s="11"/>
      <c r="H164" s="14"/>
      <c r="I164" s="15" t="str">
        <f>IF($A164="","",((C164+D164)+((E164+F164)*G164)))</f>
        <v/>
      </c>
      <c r="J164" s="15" t="str">
        <f>IF($A164="","",CEILING((I164/(1-H164)),5))</f>
        <v/>
      </c>
      <c r="K164" s="15" t="str">
        <f>IF($A164="","",IFERROR((((J164-C164)-D164)/(E164+F164)),0))</f>
        <v/>
      </c>
    </row>
    <row r="165" spans="1:11" x14ac:dyDescent="0.25">
      <c r="C165" s="11"/>
      <c r="D165" s="11"/>
      <c r="E165" s="12"/>
      <c r="F165" s="13"/>
      <c r="G165" s="11"/>
      <c r="H165" s="14"/>
      <c r="I165" s="15" t="str">
        <f>IF($A165="","",((C165+D165)+((E165+F165)*G165)))</f>
        <v/>
      </c>
      <c r="J165" s="15" t="str">
        <f>IF($A165="","",CEILING((I165/(1-H165)),5))</f>
        <v/>
      </c>
      <c r="K165" s="15" t="str">
        <f>IF($A165="","",IFERROR((((J165-C165)-D165)/(E165+F165)),0))</f>
        <v/>
      </c>
    </row>
    <row r="166" spans="1:11" x14ac:dyDescent="0.25">
      <c r="C166" s="11"/>
      <c r="D166" s="11"/>
      <c r="E166" s="12"/>
      <c r="F166" s="13"/>
      <c r="G166" s="11"/>
      <c r="H166" s="14"/>
      <c r="I166" s="15" t="str">
        <f>IF($A166="","",((C166+D166)+((E166+F166)*G166)))</f>
        <v/>
      </c>
      <c r="J166" s="15" t="str">
        <f>IF($A166="","",CEILING((I166/(1-H166)),5))</f>
        <v/>
      </c>
      <c r="K166" s="15" t="str">
        <f>IF($A166="","",IFERROR((((J166-C166)-D166)/(E166+F166)),0))</f>
        <v/>
      </c>
    </row>
    <row r="167" spans="1:11" x14ac:dyDescent="0.25">
      <c r="C167" s="11"/>
      <c r="D167" s="11"/>
      <c r="E167" s="12"/>
      <c r="F167" s="13"/>
      <c r="G167" s="11"/>
      <c r="H167" s="14"/>
      <c r="I167" s="15" t="str">
        <f>IF($A167="","",((C167+D167)+((E167+F167)*G167)))</f>
        <v/>
      </c>
      <c r="J167" s="15" t="str">
        <f>IF($A167="","",CEILING((I167/(1-H167)),5))</f>
        <v/>
      </c>
      <c r="K167" s="15" t="str">
        <f>IF($A167="","",IFERROR((((J167-C167)-D167)/(E167+F167)),0))</f>
        <v/>
      </c>
    </row>
    <row r="168" spans="1:11" x14ac:dyDescent="0.25">
      <c r="C168" s="11"/>
      <c r="D168" s="11"/>
      <c r="E168" s="12"/>
      <c r="F168" s="13"/>
      <c r="G168" s="11"/>
      <c r="H168" s="14"/>
      <c r="I168" s="15" t="str">
        <f>IF($A168="","",((C168+D168)+((E168+F168)*G168)))</f>
        <v/>
      </c>
      <c r="J168" s="15" t="str">
        <f>IF($A168="","",CEILING((I168/(1-H168)),5))</f>
        <v/>
      </c>
      <c r="K168" s="15" t="str">
        <f>IF($A168="","",IFERROR((((J168-C168)-D168)/(E168+F168)),0))</f>
        <v/>
      </c>
    </row>
    <row r="169" spans="1:11" x14ac:dyDescent="0.25">
      <c r="C169" s="11"/>
      <c r="D169" s="11"/>
      <c r="E169" s="12"/>
      <c r="F169" s="13"/>
      <c r="G169" s="11"/>
      <c r="H169" s="14"/>
      <c r="I169" s="15" t="str">
        <f>IF($A169="","",((C169+D169)+((E169+F169)*G169)))</f>
        <v/>
      </c>
      <c r="J169" s="15" t="str">
        <f>IF($A169="","",CEILING((I169/(1-H169)),5))</f>
        <v/>
      </c>
      <c r="K169" s="15" t="str">
        <f>IF($A169="","",IFERROR((((J169-C169)-D169)/(E169+F169)),0))</f>
        <v/>
      </c>
    </row>
    <row r="170" spans="1:11" x14ac:dyDescent="0.25">
      <c r="C170" s="11"/>
      <c r="D170" s="11"/>
      <c r="E170" s="12"/>
      <c r="F170" s="13"/>
      <c r="G170" s="11"/>
      <c r="H170" s="14"/>
      <c r="I170" s="15" t="str">
        <f>IF($A170="","",((C170+D170)+((E170+F170)*G170)))</f>
        <v/>
      </c>
      <c r="J170" s="15" t="str">
        <f>IF($A170="","",CEILING((I170/(1-H170)),5))</f>
        <v/>
      </c>
      <c r="K170" s="15" t="str">
        <f>IF($A170="","",IFERROR((((J170-C170)-D170)/(E170+F170)),0))</f>
        <v/>
      </c>
    </row>
    <row r="171" spans="1:11" x14ac:dyDescent="0.25">
      <c r="C171" s="11"/>
      <c r="D171" s="11"/>
      <c r="E171" s="12"/>
      <c r="F171" s="13"/>
      <c r="G171" s="11"/>
      <c r="H171" s="14"/>
      <c r="I171" s="15" t="str">
        <f>IF($A171="","",((C171+D171)+((E171+F171)*G171)))</f>
        <v/>
      </c>
      <c r="J171" s="15" t="str">
        <f>IF($A171="","",CEILING((I171/(1-H171)),5))</f>
        <v/>
      </c>
      <c r="K171" s="15" t="str">
        <f>IF($A171="","",IFERROR((((J171-C171)-D171)/(E171+F171)),0))</f>
        <v/>
      </c>
    </row>
    <row r="172" spans="1:11" x14ac:dyDescent="0.25">
      <c r="C172" s="11"/>
      <c r="D172" s="11"/>
      <c r="E172" s="12"/>
      <c r="F172" s="13"/>
      <c r="G172" s="11"/>
      <c r="H172" s="14"/>
      <c r="I172" s="15" t="str">
        <f>IF($A172="","",((C172+D172)+((E172+F172)*G172)))</f>
        <v/>
      </c>
      <c r="J172" s="15" t="str">
        <f>IF($A172="","",CEILING((I172/(1-H172)),5))</f>
        <v/>
      </c>
      <c r="K172" s="15" t="str">
        <f>IF($A172="","",IFERROR((((J172-C172)-D172)/(E172+F172)),0))</f>
        <v/>
      </c>
    </row>
    <row r="173" spans="1:11" x14ac:dyDescent="0.25">
      <c r="C173" s="11"/>
      <c r="D173" s="11"/>
      <c r="E173" s="12"/>
      <c r="F173" s="13"/>
      <c r="G173" s="11"/>
      <c r="H173" s="14"/>
      <c r="I173" s="15" t="str">
        <f>IF($A173="","",((C173+D173)+((E173+F173)*G173)))</f>
        <v/>
      </c>
      <c r="J173" s="15" t="str">
        <f>IF($A173="","",CEILING((I173/(1-H173)),5))</f>
        <v/>
      </c>
      <c r="K173" s="15" t="str">
        <f>IF($A173="","",IFERROR((((J173-C173)-D173)/(E173+F173)),0))</f>
        <v/>
      </c>
    </row>
    <row r="174" spans="1:11" x14ac:dyDescent="0.25">
      <c r="C174" s="11"/>
      <c r="D174" s="11"/>
      <c r="E174" s="12"/>
      <c r="F174" s="13"/>
      <c r="G174" s="11"/>
      <c r="H174" s="14"/>
      <c r="I174" s="15" t="str">
        <f>IF($A174="","",((C174+D174)+((E174+F174)*G174)))</f>
        <v/>
      </c>
      <c r="J174" s="15" t="str">
        <f>IF($A174="","",CEILING((I174/(1-H174)),5))</f>
        <v/>
      </c>
      <c r="K174" s="15" t="str">
        <f>IF($A174="","",IFERROR((((J174-C174)-D174)/(E174+F174)),0))</f>
        <v/>
      </c>
    </row>
    <row r="175" spans="1:11" x14ac:dyDescent="0.25">
      <c r="C175" s="11"/>
      <c r="D175" s="11"/>
      <c r="E175" s="12"/>
      <c r="F175" s="13"/>
      <c r="G175" s="11"/>
      <c r="H175" s="14"/>
      <c r="I175" s="15" t="str">
        <f>IF($A175="","",((C175+D175)+((E175+F175)*G175)))</f>
        <v/>
      </c>
      <c r="J175" s="15" t="str">
        <f>IF($A175="","",CEILING((I175/(1-H175)),5))</f>
        <v/>
      </c>
      <c r="K175" s="15" t="str">
        <f>IF($A175="","",IFERROR((((J175-C175)-D175)/(E175+F175)),0))</f>
        <v/>
      </c>
    </row>
    <row r="176" spans="1:11" x14ac:dyDescent="0.25">
      <c r="C176" s="11"/>
      <c r="D176" s="11"/>
      <c r="E176" s="12"/>
      <c r="F176" s="13"/>
      <c r="G176" s="11"/>
      <c r="H176" s="14"/>
      <c r="I176" s="15" t="str">
        <f>IF($A176="","",((C176+D176)+((E176+F176)*G176)))</f>
        <v/>
      </c>
      <c r="J176" s="15" t="str">
        <f>IF($A176="","",CEILING((I176/(1-H176)),5))</f>
        <v/>
      </c>
      <c r="K176" s="15" t="str">
        <f>IF($A176="","",IFERROR((((J176-C176)-D176)/(E176+F176)),0))</f>
        <v/>
      </c>
    </row>
    <row r="177" spans="1:11" x14ac:dyDescent="0.25">
      <c r="C177" s="11"/>
      <c r="D177" s="11"/>
      <c r="E177" s="12"/>
      <c r="F177" s="13"/>
      <c r="G177" s="11"/>
      <c r="H177" s="14"/>
      <c r="I177" s="15" t="str">
        <f>IF($A177="","",((C177+D177)+((E177+F177)*G177)))</f>
        <v/>
      </c>
      <c r="J177" s="15" t="str">
        <f>IF($A177="","",CEILING((I177/(1-H177)),5))</f>
        <v/>
      </c>
      <c r="K177" s="15" t="str">
        <f>IF($A177="","",IFERROR((((J177-C177)-D177)/(E177+F177)),0))</f>
        <v/>
      </c>
    </row>
    <row r="178" spans="1:11" x14ac:dyDescent="0.25">
      <c r="C178" s="11"/>
      <c r="D178" s="11"/>
      <c r="E178" s="12"/>
      <c r="F178" s="13"/>
      <c r="G178" s="11"/>
      <c r="H178" s="14"/>
      <c r="I178" s="15" t="str">
        <f>IF($A178="","",((C178+D178)+((E178+F178)*G178)))</f>
        <v/>
      </c>
      <c r="J178" s="15" t="str">
        <f>IF($A178="","",CEILING((I178/(1-H178)),5))</f>
        <v/>
      </c>
      <c r="K178" s="15" t="str">
        <f>IF($A178="","",IFERROR((((J178-C178)-D178)/(E178+F178)),0))</f>
        <v/>
      </c>
    </row>
    <row r="179" spans="1:11" x14ac:dyDescent="0.25">
      <c r="C179" s="11"/>
      <c r="D179" s="11"/>
      <c r="E179" s="12"/>
      <c r="F179" s="13"/>
      <c r="G179" s="11"/>
      <c r="H179" s="14"/>
      <c r="I179" s="15" t="str">
        <f>IF($A179="","",((C179+D179)+((E179+F179)*G179)))</f>
        <v/>
      </c>
      <c r="J179" s="15" t="str">
        <f>IF($A179="","",CEILING((I179/(1-H179)),5))</f>
        <v/>
      </c>
      <c r="K179" s="15" t="str">
        <f>IF($A179="","",IFERROR((((J179-C179)-D179)/(E179+F179)),0))</f>
        <v/>
      </c>
    </row>
    <row r="180" spans="1:11" x14ac:dyDescent="0.25">
      <c r="C180" s="11"/>
      <c r="D180" s="11"/>
      <c r="E180" s="12"/>
      <c r="F180" s="13"/>
      <c r="G180" s="11"/>
      <c r="H180" s="14"/>
      <c r="I180" s="15" t="str">
        <f>IF($A180="","",((C180+D180)+((E180+F180)*G180)))</f>
        <v/>
      </c>
      <c r="J180" s="15" t="str">
        <f>IF($A180="","",CEILING((I180/(1-H180)),5))</f>
        <v/>
      </c>
      <c r="K180" s="15" t="str">
        <f>IF($A180="","",IFERROR((((J180-C180)-D180)/(E180+F180)),0))</f>
        <v/>
      </c>
    </row>
    <row r="181" spans="1:11" x14ac:dyDescent="0.25">
      <c r="C181" s="11"/>
      <c r="D181" s="11"/>
      <c r="E181" s="12"/>
      <c r="F181" s="13"/>
      <c r="G181" s="11"/>
      <c r="H181" s="14"/>
      <c r="I181" s="15" t="str">
        <f>IF($A181="","",((C181+D181)+((E181+F181)*G181)))</f>
        <v/>
      </c>
      <c r="J181" s="15" t="str">
        <f>IF($A181="","",CEILING((I181/(1-H181)),5))</f>
        <v/>
      </c>
      <c r="K181" s="15" t="str">
        <f>IF($A181="","",IFERROR((((J181-C181)-D181)/(E181+F181)),0))</f>
        <v/>
      </c>
    </row>
    <row r="182" spans="1:11" x14ac:dyDescent="0.25">
      <c r="C182" s="11"/>
      <c r="D182" s="11"/>
      <c r="E182" s="12"/>
      <c r="F182" s="13"/>
      <c r="G182" s="11"/>
      <c r="H182" s="14"/>
      <c r="I182" s="15" t="str">
        <f>IF($A182="","",((C182+D182)+((E182+F182)*G182)))</f>
        <v/>
      </c>
      <c r="J182" s="15" t="str">
        <f>IF($A182="","",CEILING((I182/(1-H182)),5))</f>
        <v/>
      </c>
      <c r="K182" s="15" t="str">
        <f>IF($A182="","",IFERROR((((J182-C182)-D182)/(E182+F182)),0))</f>
        <v/>
      </c>
    </row>
    <row r="183" spans="1:11" x14ac:dyDescent="0.25">
      <c r="C183" s="11"/>
      <c r="D183" s="11"/>
      <c r="E183" s="12"/>
      <c r="F183" s="13"/>
      <c r="G183" s="11"/>
      <c r="H183" s="14"/>
      <c r="I183" s="15" t="str">
        <f>IF($A183="","",((C183+D183)+((E183+F183)*G183)))</f>
        <v/>
      </c>
      <c r="J183" s="15" t="str">
        <f>IF($A183="","",CEILING((I183/(1-H183)),5))</f>
        <v/>
      </c>
      <c r="K183" s="15" t="str">
        <f>IF($A183="","",IFERROR((((J183-C183)-D183)/(E183+F183)),0))</f>
        <v/>
      </c>
    </row>
    <row r="184" spans="1:11" x14ac:dyDescent="0.25">
      <c r="C184" s="11"/>
      <c r="D184" s="11"/>
      <c r="E184" s="12"/>
      <c r="F184" s="13"/>
      <c r="G184" s="11"/>
      <c r="H184" s="14"/>
      <c r="I184" s="15" t="str">
        <f>IF($A184="","",((C184+D184)+((E184+F184)*G184)))</f>
        <v/>
      </c>
      <c r="J184" s="15" t="str">
        <f>IF($A184="","",CEILING((I184/(1-H184)),5))</f>
        <v/>
      </c>
      <c r="K184" s="15" t="str">
        <f>IF($A184="","",IFERROR((((J184-C184)-D184)/(E184+F184)),0))</f>
        <v/>
      </c>
    </row>
    <row r="185" spans="1:11" x14ac:dyDescent="0.25">
      <c r="C185" s="11"/>
      <c r="D185" s="11"/>
      <c r="E185" s="12"/>
      <c r="F185" s="13"/>
      <c r="G185" s="11"/>
      <c r="H185" s="14"/>
      <c r="I185" s="15" t="str">
        <f>IF($A185="","",((C185+D185)+((E185+F185)*G185)))</f>
        <v/>
      </c>
      <c r="J185" s="15" t="str">
        <f>IF($A185="","",CEILING((I185/(1-H185)),5))</f>
        <v/>
      </c>
      <c r="K185" s="15" t="str">
        <f>IF($A185="","",IFERROR((((J185-C185)-D185)/(E185+F185)),0))</f>
        <v/>
      </c>
    </row>
    <row r="186" spans="1:11" x14ac:dyDescent="0.25">
      <c r="C186" s="11"/>
      <c r="D186" s="11"/>
      <c r="E186" s="12"/>
      <c r="F186" s="13"/>
      <c r="G186" s="11"/>
      <c r="H186" s="14"/>
      <c r="I186" s="15" t="str">
        <f>IF($A186="","",((C186+D186)+((E186+F186)*G186)))</f>
        <v/>
      </c>
      <c r="J186" s="15" t="str">
        <f>IF($A186="","",CEILING((I186/(1-H186)),5))</f>
        <v/>
      </c>
      <c r="K186" s="15" t="str">
        <f>IF($A186="","",IFERROR((((J186-C186)-D186)/(E186+F186)),0))</f>
        <v/>
      </c>
    </row>
    <row r="187" spans="1:11" x14ac:dyDescent="0.25">
      <c r="C187" s="11"/>
      <c r="D187" s="11"/>
      <c r="E187" s="12"/>
      <c r="F187" s="13"/>
      <c r="G187" s="11"/>
      <c r="H187" s="14"/>
      <c r="I187" s="15" t="str">
        <f>IF($A187="","",((C187+D187)+((E187+F187)*G187)))</f>
        <v/>
      </c>
      <c r="J187" s="15" t="str">
        <f>IF($A187="","",CEILING((I187/(1-H187)),5))</f>
        <v/>
      </c>
      <c r="K187" s="15" t="str">
        <f>IF($A187="","",IFERROR((((J187-C187)-D187)/(E187+F187)),0))</f>
        <v/>
      </c>
    </row>
    <row r="188" spans="1:11" x14ac:dyDescent="0.25">
      <c r="C188" s="11"/>
      <c r="D188" s="11"/>
      <c r="E188" s="12"/>
      <c r="F188" s="13"/>
      <c r="G188" s="11"/>
      <c r="H188" s="14"/>
      <c r="I188" s="15" t="str">
        <f>IF($A188="","",((C188+D188)+((E188+F188)*G188)))</f>
        <v/>
      </c>
      <c r="J188" s="15" t="str">
        <f>IF($A188="","",CEILING((I188/(1-H188)),5))</f>
        <v/>
      </c>
      <c r="K188" s="15" t="str">
        <f>IF($A188="","",IFERROR((((J188-C188)-D188)/(E188+F188)),0))</f>
        <v/>
      </c>
    </row>
    <row r="189" spans="1:11" x14ac:dyDescent="0.25">
      <c r="C189" s="11"/>
      <c r="D189" s="11"/>
      <c r="E189" s="12"/>
      <c r="F189" s="13"/>
      <c r="G189" s="11"/>
      <c r="H189" s="14"/>
      <c r="I189" s="15" t="str">
        <f>IF($A189="","",((C189+D189)+((E189+F189)*G189)))</f>
        <v/>
      </c>
      <c r="J189" s="15" t="str">
        <f>IF($A189="","",CEILING((I189/(1-H189)),5))</f>
        <v/>
      </c>
      <c r="K189" s="15" t="str">
        <f>IF($A189="","",IFERROR((((J189-C189)-D189)/(E189+F189)),0))</f>
        <v/>
      </c>
    </row>
    <row r="190" spans="1:11" x14ac:dyDescent="0.25">
      <c r="C190" s="11"/>
      <c r="D190" s="11"/>
      <c r="E190" s="12"/>
      <c r="F190" s="13"/>
      <c r="G190" s="11"/>
      <c r="H190" s="14"/>
      <c r="I190" s="15" t="str">
        <f>IF($A190="","",((C190+D190)+((E190+F190)*G190)))</f>
        <v/>
      </c>
      <c r="J190" s="15" t="str">
        <f>IF($A190="","",CEILING((I190/(1-H190)),5))</f>
        <v/>
      </c>
      <c r="K190" s="15" t="str">
        <f>IF($A190="","",IFERROR((((J190-C190)-D190)/(E190+F190)),0))</f>
        <v/>
      </c>
    </row>
    <row r="191" spans="1:11" x14ac:dyDescent="0.25">
      <c r="C191" s="11"/>
      <c r="D191" s="11"/>
      <c r="E191" s="12"/>
      <c r="F191" s="13"/>
      <c r="G191" s="11"/>
      <c r="H191" s="14"/>
      <c r="I191" s="15" t="str">
        <f>IF($A191="","",((C191+D191)+((E191+F191)*G191)))</f>
        <v/>
      </c>
      <c r="J191" s="15" t="str">
        <f>IF($A191="","",CEILING((I191/(1-H191)),5))</f>
        <v/>
      </c>
      <c r="K191" s="15" t="str">
        <f>IF($A191="","",IFERROR((((J191-C191)-D191)/(E191+F191)),0))</f>
        <v/>
      </c>
    </row>
    <row r="192" spans="1:11" x14ac:dyDescent="0.25">
      <c r="C192" s="11"/>
      <c r="D192" s="11"/>
      <c r="E192" s="12"/>
      <c r="F192" s="13"/>
      <c r="G192" s="11"/>
      <c r="H192" s="14"/>
      <c r="I192" s="15" t="str">
        <f>IF($A192="","",((C192+D192)+((E192+F192)*G192)))</f>
        <v/>
      </c>
      <c r="J192" s="15" t="str">
        <f>IF($A192="","",CEILING((I192/(1-H192)),5))</f>
        <v/>
      </c>
      <c r="K192" s="15" t="str">
        <f>IF($A192="","",IFERROR((((J192-C192)-D192)/(E192+F192)),0))</f>
        <v/>
      </c>
    </row>
    <row r="193" spans="1:11" x14ac:dyDescent="0.25">
      <c r="C193" s="11"/>
      <c r="D193" s="11"/>
      <c r="E193" s="12"/>
      <c r="F193" s="13"/>
      <c r="G193" s="11"/>
      <c r="H193" s="14"/>
      <c r="I193" s="15" t="str">
        <f>IF($A193="","",((C193+D193)+((E193+F193)*G193)))</f>
        <v/>
      </c>
      <c r="J193" s="15" t="str">
        <f>IF($A193="","",CEILING((I193/(1-H193)),5))</f>
        <v/>
      </c>
      <c r="K193" s="15" t="str">
        <f>IF($A193="","",IFERROR((((J193-C193)-D193)/(E193+F193)),0))</f>
        <v/>
      </c>
    </row>
    <row r="194" spans="1:11" x14ac:dyDescent="0.25">
      <c r="C194" s="11"/>
      <c r="D194" s="11"/>
      <c r="E194" s="12"/>
      <c r="F194" s="13"/>
      <c r="G194" s="11"/>
      <c r="H194" s="14"/>
      <c r="I194" s="15" t="str">
        <f>IF($A194="","",((C194+D194)+((E194+F194)*G194)))</f>
        <v/>
      </c>
      <c r="J194" s="15" t="str">
        <f>IF($A194="","",CEILING((I194/(1-H194)),5))</f>
        <v/>
      </c>
      <c r="K194" s="15" t="str">
        <f>IF($A194="","",IFERROR((((J194-C194)-D194)/(E194+F194)),0))</f>
        <v/>
      </c>
    </row>
    <row r="195" spans="1:11" x14ac:dyDescent="0.25">
      <c r="C195" s="11"/>
      <c r="D195" s="11"/>
      <c r="E195" s="12"/>
      <c r="F195" s="13"/>
      <c r="G195" s="11"/>
      <c r="H195" s="14"/>
      <c r="I195" s="15" t="str">
        <f>IF($A195="","",((C195+D195)+((E195+F195)*G195)))</f>
        <v/>
      </c>
      <c r="J195" s="15" t="str">
        <f>IF($A195="","",CEILING((I195/(1-H195)),5))</f>
        <v/>
      </c>
      <c r="K195" s="15" t="str">
        <f>IF($A195="","",IFERROR((((J195-C195)-D195)/(E195+F195)),0))</f>
        <v/>
      </c>
    </row>
    <row r="196" spans="1:11" x14ac:dyDescent="0.25">
      <c r="C196" s="11"/>
      <c r="D196" s="11"/>
      <c r="E196" s="12"/>
      <c r="F196" s="13"/>
      <c r="G196" s="11"/>
      <c r="H196" s="14"/>
      <c r="I196" s="15" t="str">
        <f>IF($A196="","",((C196+D196)+((E196+F196)*G196)))</f>
        <v/>
      </c>
      <c r="J196" s="15" t="str">
        <f>IF($A196="","",CEILING((I196/(1-H196)),5))</f>
        <v/>
      </c>
      <c r="K196" s="15" t="str">
        <f>IF($A196="","",IFERROR((((J196-C196)-D196)/(E196+F196)),0))</f>
        <v/>
      </c>
    </row>
    <row r="197" spans="1:11" x14ac:dyDescent="0.25">
      <c r="C197" s="11"/>
      <c r="D197" s="11"/>
      <c r="E197" s="12"/>
      <c r="F197" s="13"/>
      <c r="G197" s="11"/>
      <c r="H197" s="14"/>
      <c r="I197" s="15" t="str">
        <f>IF($A197="","",((C197+D197)+((E197+F197)*G197)))</f>
        <v/>
      </c>
      <c r="J197" s="15" t="str">
        <f>IF($A197="","",CEILING((I197/(1-H197)),5))</f>
        <v/>
      </c>
      <c r="K197" s="15" t="str">
        <f>IF($A197="","",IFERROR((((J197-C197)-D197)/(E197+F197)),0))</f>
        <v/>
      </c>
    </row>
    <row r="198" spans="1:11" x14ac:dyDescent="0.25">
      <c r="C198" s="11"/>
      <c r="D198" s="11"/>
      <c r="E198" s="12"/>
      <c r="F198" s="13"/>
      <c r="G198" s="11"/>
      <c r="H198" s="14"/>
      <c r="I198" s="15" t="str">
        <f>IF($A198="","",((C198+D198)+((E198+F198)*G198)))</f>
        <v/>
      </c>
      <c r="J198" s="15" t="str">
        <f>IF($A198="","",CEILING((I198/(1-H198)),5))</f>
        <v/>
      </c>
      <c r="K198" s="15" t="str">
        <f>IF($A198="","",IFERROR((((J198-C198)-D198)/(E198+F198)),0))</f>
        <v/>
      </c>
    </row>
    <row r="199" spans="1:11" x14ac:dyDescent="0.25">
      <c r="C199" s="11"/>
      <c r="D199" s="11"/>
      <c r="E199" s="12"/>
      <c r="F199" s="13"/>
      <c r="G199" s="11"/>
      <c r="H199" s="14"/>
      <c r="I199" s="15" t="str">
        <f>IF($A199="","",((C199+D199)+((E199+F199)*G199)))</f>
        <v/>
      </c>
      <c r="J199" s="15" t="str">
        <f>IF($A199="","",CEILING((I199/(1-H199)),5))</f>
        <v/>
      </c>
      <c r="K199" s="15" t="str">
        <f>IF($A199="","",IFERROR((((J199-C199)-D199)/(E199+F199)),0))</f>
        <v/>
      </c>
    </row>
    <row r="200" spans="1:11" x14ac:dyDescent="0.25">
      <c r="C200" s="11"/>
      <c r="D200" s="11"/>
      <c r="E200" s="12"/>
      <c r="F200" s="13"/>
      <c r="G200" s="11"/>
      <c r="H200" s="14"/>
      <c r="I200" s="15" t="str">
        <f>IF($A200="","",((C200+D200)+((E200+F200)*G200)))</f>
        <v/>
      </c>
      <c r="J200" s="15" t="str">
        <f>IF($A200="","",CEILING((I200/(1-H200)),5))</f>
        <v/>
      </c>
      <c r="K200" s="15" t="str">
        <f>IF($A200="","",IFERROR((((J200-C200)-D200)/(E200+F200)),0))</f>
        <v/>
      </c>
    </row>
    <row r="201" spans="1:11" x14ac:dyDescent="0.25">
      <c r="C201" s="11"/>
      <c r="D201" s="11"/>
      <c r="E201" s="12"/>
      <c r="F201" s="13"/>
      <c r="G201" s="11"/>
      <c r="H201" s="14"/>
      <c r="I201" s="15" t="str">
        <f>IF($A201="","",((C201+D201)+((E201+F201)*G201)))</f>
        <v/>
      </c>
      <c r="J201" s="15" t="str">
        <f>IF($A201="","",CEILING((I201/(1-H201)),5))</f>
        <v/>
      </c>
      <c r="K201" s="15" t="str">
        <f>IF($A201="","",IFERROR((((J201-C201)-D201)/(E201+F201)),0))</f>
        <v/>
      </c>
    </row>
  </sheetData>
  <autoFilter ref="A1:K1"/>
  <dataValidations count="7">
    <dataValidation type="list" allowBlank="1" showErrorMessage="1" errorTitle="Pick from the list" error="Choose one of: Coupe / sedan, Small SUV, Large SUV / truck" sqref="B2:B201">
      <formula1>"Coupe / sedan,Small SUV,Large SUV / truck"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Packages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