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andidates" state="visible" r:id="rId5"/>
    <sheet sheetId="3" name="Pipeline" state="visible" r:id="rId6"/>
  </sheets>
  <calcPr calcId="171027" fullCalcOnLoad="1"/>
</workbook>
</file>

<file path=xl/sharedStrings.xml><?xml version="1.0" encoding="utf-8"?>
<sst xmlns="http://schemas.openxmlformats.org/spreadsheetml/2006/main" count="61" uniqueCount="57">
  <si>
    <t>Candidate Pipeline Tracker</t>
  </si>
  <si>
    <t>A free candidate pipeline spreadsheet: track candidates by role, stage, and source with follow-up alerts for recruiters, in Google Sheets and Excel.</t>
  </si>
  <si>
    <t>Quick start</t>
  </si>
  <si>
    <t>Open the Candidates tab and replace the sample rows with your own — one row per entry. Formulas fill in automatically for new rows.</t>
  </si>
  <si>
    <t>Every active candidate needs a next step and date; past dates turn red.</t>
  </si>
  <si>
    <t>Projected fee uses salary times fee percent; update it once the offer is final.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</si>
  <si>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</si>
  <si>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</si>
  <si>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</si>
  <si>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</si>
  <si>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</si>
  <si>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</si>
  <si>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</si>
  <si>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Candidate</t>
  </si>
  <si>
    <t>Role</t>
  </si>
  <si>
    <t>Client</t>
  </si>
  <si>
    <t>Source</t>
  </si>
  <si>
    <t>Stage</t>
  </si>
  <si>
    <t>Next step</t>
  </si>
  <si>
    <t>Next step by</t>
  </si>
  <si>
    <t>Salary</t>
  </si>
  <si>
    <t>Fee %</t>
  </si>
  <si>
    <t>Projected fee</t>
  </si>
  <si>
    <t>A. Lin</t>
  </si>
  <si>
    <t>Senior accountant</t>
  </si>
  <si>
    <t>Harbor CPA</t>
  </si>
  <si>
    <t>LinkedIn</t>
  </si>
  <si>
    <t>Client interview</t>
  </si>
  <si>
    <t>Second interview Thu</t>
  </si>
  <si>
    <t>B. Okafor</t>
  </si>
  <si>
    <t>Referral</t>
  </si>
  <si>
    <t>Submitted</t>
  </si>
  <si>
    <t>Await client feedback</t>
  </si>
  <si>
    <t>C. Ruiz</t>
  </si>
  <si>
    <t>Warehouse supervisor</t>
  </si>
  <si>
    <t>Fresh Foods</t>
  </si>
  <si>
    <t>Job board</t>
  </si>
  <si>
    <t>Offer</t>
  </si>
  <si>
    <t>Offer call</t>
  </si>
  <si>
    <t>D. Patel</t>
  </si>
  <si>
    <t>Software engineer</t>
  </si>
  <si>
    <t>Acme Software</t>
  </si>
  <si>
    <t>Database</t>
  </si>
  <si>
    <t>Screened</t>
  </si>
  <si>
    <t>Submit profile</t>
  </si>
  <si>
    <t>E. Wong</t>
  </si>
  <si>
    <t>Inbound</t>
  </si>
  <si>
    <t>Rejected</t>
  </si>
  <si>
    <t>Item</t>
  </si>
  <si>
    <t>Value</t>
  </si>
  <si>
    <t>Notes</t>
  </si>
  <si>
    <t>Pipeline</t>
  </si>
  <si>
    <t>Active candidates</t>
  </si>
  <si>
    <t>At offer</t>
  </si>
  <si>
    <t>Fees at offer stage</t>
  </si>
  <si>
    <t>Results</t>
  </si>
  <si>
    <t>Placements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</si>
</sst>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&quot;$&quot;#,##0.00"/>
    <numFmt numFmtId="166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4" customWidth="1"/>
    <col min="4" max="5" width="16" customWidth="1"/>
    <col min="6" max="6" width="24" customWidth="1"/>
    <col min="7" max="7" width="15" customWidth="1"/>
    <col min="8" max="8" width="14" customWidth="1"/>
    <col min="9" max="9" width="11" customWidth="1"/>
    <col min="10" max="10" width="16" customWidth="1"/>
  </cols>
  <sheetData>
    <row r="1" ht="22" customHeight="1" spans="1:10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</row>
    <row r="2" spans="1:10" x14ac:dyDescent="0.25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1">
        <v>46310</v>
      </c>
      <c r="H2" s="12">
        <v>92000</v>
      </c>
      <c r="I2" s="13">
        <v>0.2</v>
      </c>
      <c r="J2" s="14">
        <f>IF($A2="","",ROUND((H2*I2),0))</f>
        <v>18400</v>
      </c>
    </row>
    <row r="3" spans="1:10" x14ac:dyDescent="0.25">
      <c r="A3" t="s">
        <v>29</v>
      </c>
      <c r="B3" t="s">
        <v>24</v>
      </c>
      <c r="C3" t="s">
        <v>25</v>
      </c>
      <c r="D3" t="s">
        <v>30</v>
      </c>
      <c r="E3" t="s">
        <v>31</v>
      </c>
      <c r="F3" t="s">
        <v>32</v>
      </c>
      <c r="G3" s="11">
        <v>46307</v>
      </c>
      <c r="H3" s="12">
        <v>88000</v>
      </c>
      <c r="I3" s="13">
        <v>0.2</v>
      </c>
      <c r="J3" s="14">
        <f>IF($A3="","",ROUND((H3*I3),0))</f>
        <v>17600</v>
      </c>
    </row>
    <row r="4" spans="1:10" x14ac:dyDescent="0.25">
      <c r="A4" t="s">
        <v>33</v>
      </c>
      <c r="B4" t="s">
        <v>34</v>
      </c>
      <c r="C4" t="s">
        <v>35</v>
      </c>
      <c r="D4" t="s">
        <v>36</v>
      </c>
      <c r="E4" t="s">
        <v>37</v>
      </c>
      <c r="F4" t="s">
        <v>38</v>
      </c>
      <c r="G4" s="11">
        <v>46309</v>
      </c>
      <c r="H4" s="12">
        <v>64000</v>
      </c>
      <c r="I4" s="13">
        <v>0.18</v>
      </c>
      <c r="J4" s="14">
        <f>IF($A4="","",ROUND((H4*I4),0))</f>
        <v>11520</v>
      </c>
    </row>
    <row r="5" spans="1:10" x14ac:dyDescent="0.25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s="11">
        <v>46308</v>
      </c>
      <c r="H5" s="12">
        <v>135000</v>
      </c>
      <c r="I5" s="13">
        <v>0.22</v>
      </c>
      <c r="J5" s="14">
        <f>IF($A5="","",ROUND((H5*I5),0))</f>
        <v>29700</v>
      </c>
    </row>
    <row r="6" spans="1:10" x14ac:dyDescent="0.25">
      <c r="A6" t="s">
        <v>45</v>
      </c>
      <c r="B6" t="s">
        <v>34</v>
      </c>
      <c r="C6" t="s">
        <v>35</v>
      </c>
      <c r="D6" t="s">
        <v>46</v>
      </c>
      <c r="E6" t="s">
        <v>47</v>
      </c>
      <c r="G6" s="11">
        <v>46303</v>
      </c>
      <c r="H6" s="12">
        <v>60000</v>
      </c>
      <c r="I6" s="13">
        <v>0.18</v>
      </c>
      <c r="J6" s="14">
        <f>IF($A6="","",ROUND((H6*I6),0))</f>
        <v>10800</v>
      </c>
    </row>
    <row r="7" spans="1:10" x14ac:dyDescent="0.25">
      <c r="G7" s="11"/>
      <c r="H7" s="12"/>
      <c r="I7" s="13"/>
      <c r="J7" s="14" t="str">
        <f>IF($A7="","",ROUND((H7*I7),0))</f>
        <v/>
      </c>
    </row>
    <row r="8" spans="1:10" x14ac:dyDescent="0.25">
      <c r="G8" s="11"/>
      <c r="H8" s="12"/>
      <c r="I8" s="13"/>
      <c r="J8" s="14" t="str">
        <f>IF($A8="","",ROUND((H8*I8),0))</f>
        <v/>
      </c>
    </row>
    <row r="9" spans="1:10" x14ac:dyDescent="0.25">
      <c r="G9" s="11"/>
      <c r="H9" s="12"/>
      <c r="I9" s="13"/>
      <c r="J9" s="14" t="str">
        <f>IF($A9="","",ROUND((H9*I9),0))</f>
        <v/>
      </c>
    </row>
    <row r="10" spans="1:10" x14ac:dyDescent="0.25">
      <c r="G10" s="11"/>
      <c r="H10" s="12"/>
      <c r="I10" s="13"/>
      <c r="J10" s="14" t="str">
        <f>IF($A10="","",ROUND((H10*I10),0))</f>
        <v/>
      </c>
    </row>
    <row r="11" spans="1:10" x14ac:dyDescent="0.25">
      <c r="G11" s="11"/>
      <c r="H11" s="12"/>
      <c r="I11" s="13"/>
      <c r="J11" s="14" t="str">
        <f>IF($A11="","",ROUND((H11*I11),0))</f>
        <v/>
      </c>
    </row>
    <row r="12" spans="1:10" x14ac:dyDescent="0.25">
      <c r="G12" s="11"/>
      <c r="H12" s="12"/>
      <c r="I12" s="13"/>
      <c r="J12" s="14" t="str">
        <f>IF($A12="","",ROUND((H12*I12),0))</f>
        <v/>
      </c>
    </row>
    <row r="13" spans="1:10" x14ac:dyDescent="0.25">
      <c r="G13" s="11"/>
      <c r="H13" s="12"/>
      <c r="I13" s="13"/>
      <c r="J13" s="14" t="str">
        <f>IF($A13="","",ROUND((H13*I13),0))</f>
        <v/>
      </c>
    </row>
    <row r="14" spans="1:10" x14ac:dyDescent="0.25">
      <c r="G14" s="11"/>
      <c r="H14" s="12"/>
      <c r="I14" s="13"/>
      <c r="J14" s="14" t="str">
        <f>IF($A14="","",ROUND((H14*I14),0))</f>
        <v/>
      </c>
    </row>
    <row r="15" spans="1:10" x14ac:dyDescent="0.25">
      <c r="G15" s="11"/>
      <c r="H15" s="12"/>
      <c r="I15" s="13"/>
      <c r="J15" s="14" t="str">
        <f>IF($A15="","",ROUND((H15*I15),0))</f>
        <v/>
      </c>
    </row>
    <row r="16" spans="1:10" x14ac:dyDescent="0.25">
      <c r="G16" s="11"/>
      <c r="H16" s="12"/>
      <c r="I16" s="13"/>
      <c r="J16" s="14" t="str">
        <f>IF($A16="","",ROUND((H16*I16),0))</f>
        <v/>
      </c>
    </row>
    <row r="17" spans="1:10" x14ac:dyDescent="0.25">
      <c r="G17" s="11"/>
      <c r="H17" s="12"/>
      <c r="I17" s="13"/>
      <c r="J17" s="14" t="str">
        <f>IF($A17="","",ROUND((H17*I17),0))</f>
        <v/>
      </c>
    </row>
    <row r="18" spans="1:10" x14ac:dyDescent="0.25">
      <c r="G18" s="11"/>
      <c r="H18" s="12"/>
      <c r="I18" s="13"/>
      <c r="J18" s="14" t="str">
        <f>IF($A18="","",ROUND((H18*I18),0))</f>
        <v/>
      </c>
    </row>
    <row r="19" spans="1:10" x14ac:dyDescent="0.25">
      <c r="G19" s="11"/>
      <c r="H19" s="12"/>
      <c r="I19" s="13"/>
      <c r="J19" s="14" t="str">
        <f>IF($A19="","",ROUND((H19*I19),0))</f>
        <v/>
      </c>
    </row>
    <row r="20" spans="1:10" x14ac:dyDescent="0.25">
      <c r="G20" s="11"/>
      <c r="H20" s="12"/>
      <c r="I20" s="13"/>
      <c r="J20" s="14" t="str">
        <f>IF($A20="","",ROUND((H20*I20),0))</f>
        <v/>
      </c>
    </row>
    <row r="21" spans="1:10" x14ac:dyDescent="0.25">
      <c r="G21" s="11"/>
      <c r="H21" s="12"/>
      <c r="I21" s="13"/>
      <c r="J21" s="14" t="str">
        <f>IF($A21="","",ROUND((H21*I21),0))</f>
        <v/>
      </c>
    </row>
    <row r="22" spans="1:10" x14ac:dyDescent="0.25">
      <c r="G22" s="11"/>
      <c r="H22" s="12"/>
      <c r="I22" s="13"/>
      <c r="J22" s="14" t="str">
        <f>IF($A22="","",ROUND((H22*I22),0))</f>
        <v/>
      </c>
    </row>
    <row r="23" spans="1:10" x14ac:dyDescent="0.25">
      <c r="G23" s="11"/>
      <c r="H23" s="12"/>
      <c r="I23" s="13"/>
      <c r="J23" s="14" t="str">
        <f>IF($A23="","",ROUND((H23*I23),0))</f>
        <v/>
      </c>
    </row>
    <row r="24" spans="1:10" x14ac:dyDescent="0.25">
      <c r="G24" s="11"/>
      <c r="H24" s="12"/>
      <c r="I24" s="13"/>
      <c r="J24" s="14" t="str">
        <f>IF($A24="","",ROUND((H24*I24),0))</f>
        <v/>
      </c>
    </row>
    <row r="25" spans="1:10" x14ac:dyDescent="0.25">
      <c r="G25" s="11"/>
      <c r="H25" s="12"/>
      <c r="I25" s="13"/>
      <c r="J25" s="14" t="str">
        <f>IF($A25="","",ROUND((H25*I25),0))</f>
        <v/>
      </c>
    </row>
    <row r="26" spans="1:10" x14ac:dyDescent="0.25">
      <c r="G26" s="11"/>
      <c r="H26" s="12"/>
      <c r="I26" s="13"/>
      <c r="J26" s="14" t="str">
        <f>IF($A26="","",ROUND((H26*I26),0))</f>
        <v/>
      </c>
    </row>
    <row r="27" spans="1:10" x14ac:dyDescent="0.25">
      <c r="G27" s="11"/>
      <c r="H27" s="12"/>
      <c r="I27" s="13"/>
      <c r="J27" s="14" t="str">
        <f>IF($A27="","",ROUND((H27*I27),0))</f>
        <v/>
      </c>
    </row>
    <row r="28" spans="1:10" x14ac:dyDescent="0.25">
      <c r="G28" s="11"/>
      <c r="H28" s="12"/>
      <c r="I28" s="13"/>
      <c r="J28" s="14" t="str">
        <f>IF($A28="","",ROUND((H28*I28),0))</f>
        <v/>
      </c>
    </row>
    <row r="29" spans="1:10" x14ac:dyDescent="0.25">
      <c r="G29" s="11"/>
      <c r="H29" s="12"/>
      <c r="I29" s="13"/>
      <c r="J29" s="14" t="str">
        <f>IF($A29="","",ROUND((H29*I29),0))</f>
        <v/>
      </c>
    </row>
    <row r="30" spans="1:10" x14ac:dyDescent="0.25">
      <c r="G30" s="11"/>
      <c r="H30" s="12"/>
      <c r="I30" s="13"/>
      <c r="J30" s="14" t="str">
        <f>IF($A30="","",ROUND((H30*I30),0))</f>
        <v/>
      </c>
    </row>
    <row r="31" spans="1:10" x14ac:dyDescent="0.25">
      <c r="G31" s="11"/>
      <c r="H31" s="12"/>
      <c r="I31" s="13"/>
      <c r="J31" s="14" t="str">
        <f>IF($A31="","",ROUND((H31*I31),0))</f>
        <v/>
      </c>
    </row>
    <row r="32" spans="1:10" x14ac:dyDescent="0.25">
      <c r="G32" s="11"/>
      <c r="H32" s="12"/>
      <c r="I32" s="13"/>
      <c r="J32" s="14" t="str">
        <f>IF($A32="","",ROUND((H32*I32),0))</f>
        <v/>
      </c>
    </row>
    <row r="33" spans="1:10" x14ac:dyDescent="0.25">
      <c r="G33" s="11"/>
      <c r="H33" s="12"/>
      <c r="I33" s="13"/>
      <c r="J33" s="14" t="str">
        <f>IF($A33="","",ROUND((H33*I33),0))</f>
        <v/>
      </c>
    </row>
    <row r="34" spans="1:10" x14ac:dyDescent="0.25">
      <c r="G34" s="11"/>
      <c r="H34" s="12"/>
      <c r="I34" s="13"/>
      <c r="J34" s="14" t="str">
        <f>IF($A34="","",ROUND((H34*I34),0))</f>
        <v/>
      </c>
    </row>
    <row r="35" spans="1:10" x14ac:dyDescent="0.25">
      <c r="G35" s="11"/>
      <c r="H35" s="12"/>
      <c r="I35" s="13"/>
      <c r="J35" s="14" t="str">
        <f>IF($A35="","",ROUND((H35*I35),0))</f>
        <v/>
      </c>
    </row>
    <row r="36" spans="1:10" x14ac:dyDescent="0.25">
      <c r="G36" s="11"/>
      <c r="H36" s="12"/>
      <c r="I36" s="13"/>
      <c r="J36" s="14" t="str">
        <f>IF($A36="","",ROUND((H36*I36),0))</f>
        <v/>
      </c>
    </row>
    <row r="37" spans="1:10" x14ac:dyDescent="0.25">
      <c r="G37" s="11"/>
      <c r="H37" s="12"/>
      <c r="I37" s="13"/>
      <c r="J37" s="14" t="str">
        <f>IF($A37="","",ROUND((H37*I37),0))</f>
        <v/>
      </c>
    </row>
    <row r="38" spans="1:10" x14ac:dyDescent="0.25">
      <c r="G38" s="11"/>
      <c r="H38" s="12"/>
      <c r="I38" s="13"/>
      <c r="J38" s="14" t="str">
        <f>IF($A38="","",ROUND((H38*I38),0))</f>
        <v/>
      </c>
    </row>
    <row r="39" spans="1:10" x14ac:dyDescent="0.25">
      <c r="G39" s="11"/>
      <c r="H39" s="12"/>
      <c r="I39" s="13"/>
      <c r="J39" s="14" t="str">
        <f>IF($A39="","",ROUND((H39*I39),0))</f>
        <v/>
      </c>
    </row>
    <row r="40" spans="1:10" x14ac:dyDescent="0.25">
      <c r="G40" s="11"/>
      <c r="H40" s="12"/>
      <c r="I40" s="13"/>
      <c r="J40" s="14" t="str">
        <f>IF($A40="","",ROUND((H40*I40),0))</f>
        <v/>
      </c>
    </row>
    <row r="41" spans="1:10" x14ac:dyDescent="0.25">
      <c r="G41" s="11"/>
      <c r="H41" s="12"/>
      <c r="I41" s="13"/>
      <c r="J41" s="14" t="str">
        <f>IF($A41="","",ROUND((H41*I41),0))</f>
        <v/>
      </c>
    </row>
    <row r="42" spans="1:10" x14ac:dyDescent="0.25">
      <c r="G42" s="11"/>
      <c r="H42" s="12"/>
      <c r="I42" s="13"/>
      <c r="J42" s="14" t="str">
        <f>IF($A42="","",ROUND((H42*I42),0))</f>
        <v/>
      </c>
    </row>
    <row r="43" spans="1:10" x14ac:dyDescent="0.25">
      <c r="G43" s="11"/>
      <c r="H43" s="12"/>
      <c r="I43" s="13"/>
      <c r="J43" s="14" t="str">
        <f>IF($A43="","",ROUND((H43*I43),0))</f>
        <v/>
      </c>
    </row>
    <row r="44" spans="1:10" x14ac:dyDescent="0.25">
      <c r="G44" s="11"/>
      <c r="H44" s="12"/>
      <c r="I44" s="13"/>
      <c r="J44" s="14" t="str">
        <f>IF($A44="","",ROUND((H44*I44),0))</f>
        <v/>
      </c>
    </row>
    <row r="45" spans="1:10" x14ac:dyDescent="0.25">
      <c r="G45" s="11"/>
      <c r="H45" s="12"/>
      <c r="I45" s="13"/>
      <c r="J45" s="14" t="str">
        <f>IF($A45="","",ROUND((H45*I45),0))</f>
        <v/>
      </c>
    </row>
    <row r="46" spans="1:10" x14ac:dyDescent="0.25">
      <c r="G46" s="11"/>
      <c r="H46" s="12"/>
      <c r="I46" s="13"/>
      <c r="J46" s="14" t="str">
        <f>IF($A46="","",ROUND((H46*I46),0))</f>
        <v/>
      </c>
    </row>
    <row r="47" spans="1:10" x14ac:dyDescent="0.25">
      <c r="G47" s="11"/>
      <c r="H47" s="12"/>
      <c r="I47" s="13"/>
      <c r="J47" s="14" t="str">
        <f>IF($A47="","",ROUND((H47*I47),0))</f>
        <v/>
      </c>
    </row>
    <row r="48" spans="1:10" x14ac:dyDescent="0.25">
      <c r="G48" s="11"/>
      <c r="H48" s="12"/>
      <c r="I48" s="13"/>
      <c r="J48" s="14" t="str">
        <f>IF($A48="","",ROUND((H48*I48),0))</f>
        <v/>
      </c>
    </row>
    <row r="49" spans="1:10" x14ac:dyDescent="0.25">
      <c r="G49" s="11"/>
      <c r="H49" s="12"/>
      <c r="I49" s="13"/>
      <c r="J49" s="14" t="str">
        <f>IF($A49="","",ROUND((H49*I49),0))</f>
        <v/>
      </c>
    </row>
    <row r="50" spans="1:10" x14ac:dyDescent="0.25">
      <c r="G50" s="11"/>
      <c r="H50" s="12"/>
      <c r="I50" s="13"/>
      <c r="J50" s="14" t="str">
        <f>IF($A50="","",ROUND((H50*I50),0))</f>
        <v/>
      </c>
    </row>
    <row r="51" spans="1:10" x14ac:dyDescent="0.25">
      <c r="G51" s="11"/>
      <c r="H51" s="12"/>
      <c r="I51" s="13"/>
      <c r="J51" s="14" t="str">
        <f>IF($A51="","",ROUND((H51*I51),0))</f>
        <v/>
      </c>
    </row>
    <row r="52" spans="1:10" x14ac:dyDescent="0.25">
      <c r="G52" s="11"/>
      <c r="H52" s="12"/>
      <c r="I52" s="13"/>
      <c r="J52" s="14" t="str">
        <f>IF($A52="","",ROUND((H52*I52),0))</f>
        <v/>
      </c>
    </row>
    <row r="53" spans="1:10" x14ac:dyDescent="0.25">
      <c r="G53" s="11"/>
      <c r="H53" s="12"/>
      <c r="I53" s="13"/>
      <c r="J53" s="14" t="str">
        <f>IF($A53="","",ROUND((H53*I53),0))</f>
        <v/>
      </c>
    </row>
    <row r="54" spans="1:10" x14ac:dyDescent="0.25">
      <c r="G54" s="11"/>
      <c r="H54" s="12"/>
      <c r="I54" s="13"/>
      <c r="J54" s="14" t="str">
        <f>IF($A54="","",ROUND((H54*I54),0))</f>
        <v/>
      </c>
    </row>
    <row r="55" spans="1:10" x14ac:dyDescent="0.25">
      <c r="G55" s="11"/>
      <c r="H55" s="12"/>
      <c r="I55" s="13"/>
      <c r="J55" s="14" t="str">
        <f>IF($A55="","",ROUND((H55*I55),0))</f>
        <v/>
      </c>
    </row>
    <row r="56" spans="1:10" x14ac:dyDescent="0.25">
      <c r="G56" s="11"/>
      <c r="H56" s="12"/>
      <c r="I56" s="13"/>
      <c r="J56" s="14" t="str">
        <f>IF($A56="","",ROUND((H56*I56),0))</f>
        <v/>
      </c>
    </row>
    <row r="57" spans="1:10" x14ac:dyDescent="0.25">
      <c r="G57" s="11"/>
      <c r="H57" s="12"/>
      <c r="I57" s="13"/>
      <c r="J57" s="14" t="str">
        <f>IF($A57="","",ROUND((H57*I57),0))</f>
        <v/>
      </c>
    </row>
    <row r="58" spans="1:10" x14ac:dyDescent="0.25">
      <c r="G58" s="11"/>
      <c r="H58" s="12"/>
      <c r="I58" s="13"/>
      <c r="J58" s="14" t="str">
        <f>IF($A58="","",ROUND((H58*I58),0))</f>
        <v/>
      </c>
    </row>
    <row r="59" spans="1:10" x14ac:dyDescent="0.25">
      <c r="G59" s="11"/>
      <c r="H59" s="12"/>
      <c r="I59" s="13"/>
      <c r="J59" s="14" t="str">
        <f>IF($A59="","",ROUND((H59*I59),0))</f>
        <v/>
      </c>
    </row>
    <row r="60" spans="1:10" x14ac:dyDescent="0.25">
      <c r="G60" s="11"/>
      <c r="H60" s="12"/>
      <c r="I60" s="13"/>
      <c r="J60" s="14" t="str">
        <f>IF($A60="","",ROUND((H60*I60),0))</f>
        <v/>
      </c>
    </row>
    <row r="61" spans="1:10" x14ac:dyDescent="0.25">
      <c r="G61" s="11"/>
      <c r="H61" s="12"/>
      <c r="I61" s="13"/>
      <c r="J61" s="14" t="str">
        <f>IF($A61="","",ROUND((H61*I61),0))</f>
        <v/>
      </c>
    </row>
    <row r="62" spans="1:10" x14ac:dyDescent="0.25">
      <c r="G62" s="11"/>
      <c r="H62" s="12"/>
      <c r="I62" s="13"/>
      <c r="J62" s="14" t="str">
        <f>IF($A62="","",ROUND((H62*I62),0))</f>
        <v/>
      </c>
    </row>
    <row r="63" spans="1:10" x14ac:dyDescent="0.25">
      <c r="G63" s="11"/>
      <c r="H63" s="12"/>
      <c r="I63" s="13"/>
      <c r="J63" s="14" t="str">
        <f>IF($A63="","",ROUND((H63*I63),0))</f>
        <v/>
      </c>
    </row>
    <row r="64" spans="1:10" x14ac:dyDescent="0.25">
      <c r="G64" s="11"/>
      <c r="H64" s="12"/>
      <c r="I64" s="13"/>
      <c r="J64" s="14" t="str">
        <f>IF($A64="","",ROUND((H64*I64),0))</f>
        <v/>
      </c>
    </row>
    <row r="65" spans="1:10" x14ac:dyDescent="0.25">
      <c r="G65" s="11"/>
      <c r="H65" s="12"/>
      <c r="I65" s="13"/>
      <c r="J65" s="14" t="str">
        <f>IF($A65="","",ROUND((H65*I65),0))</f>
        <v/>
      </c>
    </row>
    <row r="66" spans="1:10" x14ac:dyDescent="0.25">
      <c r="G66" s="11"/>
      <c r="H66" s="12"/>
      <c r="I66" s="13"/>
      <c r="J66" s="14" t="str">
        <f>IF($A66="","",ROUND((H66*I66),0))</f>
        <v/>
      </c>
    </row>
    <row r="67" spans="1:10" x14ac:dyDescent="0.25">
      <c r="G67" s="11"/>
      <c r="H67" s="12"/>
      <c r="I67" s="13"/>
      <c r="J67" s="14" t="str">
        <f>IF($A67="","",ROUND((H67*I67),0))</f>
        <v/>
      </c>
    </row>
    <row r="68" spans="1:10" x14ac:dyDescent="0.25">
      <c r="G68" s="11"/>
      <c r="H68" s="12"/>
      <c r="I68" s="13"/>
      <c r="J68" s="14" t="str">
        <f>IF($A68="","",ROUND((H68*I68),0))</f>
        <v/>
      </c>
    </row>
    <row r="69" spans="1:10" x14ac:dyDescent="0.25">
      <c r="G69" s="11"/>
      <c r="H69" s="12"/>
      <c r="I69" s="13"/>
      <c r="J69" s="14" t="str">
        <f>IF($A69="","",ROUND((H69*I69),0))</f>
        <v/>
      </c>
    </row>
    <row r="70" spans="1:10" x14ac:dyDescent="0.25">
      <c r="G70" s="11"/>
      <c r="H70" s="12"/>
      <c r="I70" s="13"/>
      <c r="J70" s="14" t="str">
        <f>IF($A70="","",ROUND((H70*I70),0))</f>
        <v/>
      </c>
    </row>
    <row r="71" spans="1:10" x14ac:dyDescent="0.25">
      <c r="G71" s="11"/>
      <c r="H71" s="12"/>
      <c r="I71" s="13"/>
      <c r="J71" s="14" t="str">
        <f>IF($A71="","",ROUND((H71*I71),0))</f>
        <v/>
      </c>
    </row>
    <row r="72" spans="1:10" x14ac:dyDescent="0.25">
      <c r="G72" s="11"/>
      <c r="H72" s="12"/>
      <c r="I72" s="13"/>
      <c r="J72" s="14" t="str">
        <f>IF($A72="","",ROUND((H72*I72),0))</f>
        <v/>
      </c>
    </row>
    <row r="73" spans="1:10" x14ac:dyDescent="0.25">
      <c r="G73" s="11"/>
      <c r="H73" s="12"/>
      <c r="I73" s="13"/>
      <c r="J73" s="14" t="str">
        <f>IF($A73="","",ROUND((H73*I73),0))</f>
        <v/>
      </c>
    </row>
    <row r="74" spans="1:10" x14ac:dyDescent="0.25">
      <c r="G74" s="11"/>
      <c r="H74" s="12"/>
      <c r="I74" s="13"/>
      <c r="J74" s="14" t="str">
        <f>IF($A74="","",ROUND((H74*I74),0))</f>
        <v/>
      </c>
    </row>
    <row r="75" spans="1:10" x14ac:dyDescent="0.25">
      <c r="G75" s="11"/>
      <c r="H75" s="12"/>
      <c r="I75" s="13"/>
      <c r="J75" s="14" t="str">
        <f>IF($A75="","",ROUND((H75*I75),0))</f>
        <v/>
      </c>
    </row>
    <row r="76" spans="1:10" x14ac:dyDescent="0.25">
      <c r="G76" s="11"/>
      <c r="H76" s="12"/>
      <c r="I76" s="13"/>
      <c r="J76" s="14" t="str">
        <f>IF($A76="","",ROUND((H76*I76),0))</f>
        <v/>
      </c>
    </row>
    <row r="77" spans="1:10" x14ac:dyDescent="0.25">
      <c r="G77" s="11"/>
      <c r="H77" s="12"/>
      <c r="I77" s="13"/>
      <c r="J77" s="14" t="str">
        <f>IF($A77="","",ROUND((H77*I77),0))</f>
        <v/>
      </c>
    </row>
    <row r="78" spans="1:10" x14ac:dyDescent="0.25">
      <c r="G78" s="11"/>
      <c r="H78" s="12"/>
      <c r="I78" s="13"/>
      <c r="J78" s="14" t="str">
        <f>IF($A78="","",ROUND((H78*I78),0))</f>
        <v/>
      </c>
    </row>
    <row r="79" spans="1:10" x14ac:dyDescent="0.25">
      <c r="G79" s="11"/>
      <c r="H79" s="12"/>
      <c r="I79" s="13"/>
      <c r="J79" s="14" t="str">
        <f>IF($A79="","",ROUND((H79*I79),0))</f>
        <v/>
      </c>
    </row>
    <row r="80" spans="1:10" x14ac:dyDescent="0.25">
      <c r="G80" s="11"/>
      <c r="H80" s="12"/>
      <c r="I80" s="13"/>
      <c r="J80" s="14" t="str">
        <f>IF($A80="","",ROUND((H80*I80),0))</f>
        <v/>
      </c>
    </row>
    <row r="81" spans="1:10" x14ac:dyDescent="0.25">
      <c r="G81" s="11"/>
      <c r="H81" s="12"/>
      <c r="I81" s="13"/>
      <c r="J81" s="14" t="str">
        <f>IF($A81="","",ROUND((H81*I81),0))</f>
        <v/>
      </c>
    </row>
    <row r="82" spans="1:10" x14ac:dyDescent="0.25">
      <c r="G82" s="11"/>
      <c r="H82" s="12"/>
      <c r="I82" s="13"/>
      <c r="J82" s="14" t="str">
        <f>IF($A82="","",ROUND((H82*I82),0))</f>
        <v/>
      </c>
    </row>
    <row r="83" spans="1:10" x14ac:dyDescent="0.25">
      <c r="G83" s="11"/>
      <c r="H83" s="12"/>
      <c r="I83" s="13"/>
      <c r="J83" s="14" t="str">
        <f>IF($A83="","",ROUND((H83*I83),0))</f>
        <v/>
      </c>
    </row>
    <row r="84" spans="1:10" x14ac:dyDescent="0.25">
      <c r="G84" s="11"/>
      <c r="H84" s="12"/>
      <c r="I84" s="13"/>
      <c r="J84" s="14" t="str">
        <f>IF($A84="","",ROUND((H84*I84),0))</f>
        <v/>
      </c>
    </row>
    <row r="85" spans="1:10" x14ac:dyDescent="0.25">
      <c r="G85" s="11"/>
      <c r="H85" s="12"/>
      <c r="I85" s="13"/>
      <c r="J85" s="14" t="str">
        <f>IF($A85="","",ROUND((H85*I85),0))</f>
        <v/>
      </c>
    </row>
    <row r="86" spans="1:10" x14ac:dyDescent="0.25">
      <c r="G86" s="11"/>
      <c r="H86" s="12"/>
      <c r="I86" s="13"/>
      <c r="J86" s="14" t="str">
        <f>IF($A86="","",ROUND((H86*I86),0))</f>
        <v/>
      </c>
    </row>
    <row r="87" spans="1:10" x14ac:dyDescent="0.25">
      <c r="G87" s="11"/>
      <c r="H87" s="12"/>
      <c r="I87" s="13"/>
      <c r="J87" s="14" t="str">
        <f>IF($A87="","",ROUND((H87*I87),0))</f>
        <v/>
      </c>
    </row>
    <row r="88" spans="1:10" x14ac:dyDescent="0.25">
      <c r="G88" s="11"/>
      <c r="H88" s="12"/>
      <c r="I88" s="13"/>
      <c r="J88" s="14" t="str">
        <f>IF($A88="","",ROUND((H88*I88),0))</f>
        <v/>
      </c>
    </row>
    <row r="89" spans="1:10" x14ac:dyDescent="0.25">
      <c r="G89" s="11"/>
      <c r="H89" s="12"/>
      <c r="I89" s="13"/>
      <c r="J89" s="14" t="str">
        <f>IF($A89="","",ROUND((H89*I89),0))</f>
        <v/>
      </c>
    </row>
    <row r="90" spans="1:10" x14ac:dyDescent="0.25">
      <c r="G90" s="11"/>
      <c r="H90" s="12"/>
      <c r="I90" s="13"/>
      <c r="J90" s="14" t="str">
        <f>IF($A90="","",ROUND((H90*I90),0))</f>
        <v/>
      </c>
    </row>
    <row r="91" spans="1:10" x14ac:dyDescent="0.25">
      <c r="G91" s="11"/>
      <c r="H91" s="12"/>
      <c r="I91" s="13"/>
      <c r="J91" s="14" t="str">
        <f>IF($A91="","",ROUND((H91*I91),0))</f>
        <v/>
      </c>
    </row>
    <row r="92" spans="1:10" x14ac:dyDescent="0.25">
      <c r="G92" s="11"/>
      <c r="H92" s="12"/>
      <c r="I92" s="13"/>
      <c r="J92" s="14" t="str">
        <f>IF($A92="","",ROUND((H92*I92),0))</f>
        <v/>
      </c>
    </row>
    <row r="93" spans="1:10" x14ac:dyDescent="0.25">
      <c r="G93" s="11"/>
      <c r="H93" s="12"/>
      <c r="I93" s="13"/>
      <c r="J93" s="14" t="str">
        <f>IF($A93="","",ROUND((H93*I93),0))</f>
        <v/>
      </c>
    </row>
    <row r="94" spans="1:10" x14ac:dyDescent="0.25">
      <c r="G94" s="11"/>
      <c r="H94" s="12"/>
      <c r="I94" s="13"/>
      <c r="J94" s="14" t="str">
        <f>IF($A94="","",ROUND((H94*I94),0))</f>
        <v/>
      </c>
    </row>
    <row r="95" spans="1:10" x14ac:dyDescent="0.25">
      <c r="G95" s="11"/>
      <c r="H95" s="12"/>
      <c r="I95" s="13"/>
      <c r="J95" s="14" t="str">
        <f>IF($A95="","",ROUND((H95*I95),0))</f>
        <v/>
      </c>
    </row>
    <row r="96" spans="1:10" x14ac:dyDescent="0.25">
      <c r="G96" s="11"/>
      <c r="H96" s="12"/>
      <c r="I96" s="13"/>
      <c r="J96" s="14" t="str">
        <f>IF($A96="","",ROUND((H96*I96),0))</f>
        <v/>
      </c>
    </row>
    <row r="97" spans="1:10" x14ac:dyDescent="0.25">
      <c r="G97" s="11"/>
      <c r="H97" s="12"/>
      <c r="I97" s="13"/>
      <c r="J97" s="14" t="str">
        <f>IF($A97="","",ROUND((H97*I97),0))</f>
        <v/>
      </c>
    </row>
    <row r="98" spans="1:10" x14ac:dyDescent="0.25">
      <c r="G98" s="11"/>
      <c r="H98" s="12"/>
      <c r="I98" s="13"/>
      <c r="J98" s="14" t="str">
        <f>IF($A98="","",ROUND((H98*I98),0))</f>
        <v/>
      </c>
    </row>
    <row r="99" spans="1:10" x14ac:dyDescent="0.25">
      <c r="G99" s="11"/>
      <c r="H99" s="12"/>
      <c r="I99" s="13"/>
      <c r="J99" s="14" t="str">
        <f>IF($A99="","",ROUND((H99*I99),0))</f>
        <v/>
      </c>
    </row>
    <row r="100" spans="1:10" x14ac:dyDescent="0.25">
      <c r="G100" s="11"/>
      <c r="H100" s="12"/>
      <c r="I100" s="13"/>
      <c r="J100" s="14" t="str">
        <f>IF($A100="","",ROUND((H100*I100),0))</f>
        <v/>
      </c>
    </row>
    <row r="101" spans="1:10" x14ac:dyDescent="0.25">
      <c r="G101" s="11"/>
      <c r="H101" s="12"/>
      <c r="I101" s="13"/>
      <c r="J101" s="14" t="str">
        <f>IF($A101="","",ROUND((H101*I101),0))</f>
        <v/>
      </c>
    </row>
    <row r="102" spans="1:10" x14ac:dyDescent="0.25">
      <c r="G102" s="11"/>
      <c r="H102" s="12"/>
      <c r="I102" s="13"/>
      <c r="J102" s="14" t="str">
        <f>IF($A102="","",ROUND((H102*I102),0))</f>
        <v/>
      </c>
    </row>
    <row r="103" spans="1:10" x14ac:dyDescent="0.25">
      <c r="G103" s="11"/>
      <c r="H103" s="12"/>
      <c r="I103" s="13"/>
      <c r="J103" s="14" t="str">
        <f>IF($A103="","",ROUND((H103*I103),0))</f>
        <v/>
      </c>
    </row>
    <row r="104" spans="1:10" x14ac:dyDescent="0.25">
      <c r="G104" s="11"/>
      <c r="H104" s="12"/>
      <c r="I104" s="13"/>
      <c r="J104" s="14" t="str">
        <f>IF($A104="","",ROUND((H104*I104),0))</f>
        <v/>
      </c>
    </row>
    <row r="105" spans="1:10" x14ac:dyDescent="0.25">
      <c r="G105" s="11"/>
      <c r="H105" s="12"/>
      <c r="I105" s="13"/>
      <c r="J105" s="14" t="str">
        <f>IF($A105="","",ROUND((H105*I105),0))</f>
        <v/>
      </c>
    </row>
    <row r="106" spans="1:10" x14ac:dyDescent="0.25">
      <c r="G106" s="11"/>
      <c r="H106" s="12"/>
      <c r="I106" s="13"/>
      <c r="J106" s="14" t="str">
        <f>IF($A106="","",ROUND((H106*I106),0))</f>
        <v/>
      </c>
    </row>
    <row r="107" spans="1:10" x14ac:dyDescent="0.25">
      <c r="G107" s="11"/>
      <c r="H107" s="12"/>
      <c r="I107" s="13"/>
      <c r="J107" s="14" t="str">
        <f>IF($A107="","",ROUND((H107*I107),0))</f>
        <v/>
      </c>
    </row>
    <row r="108" spans="1:10" x14ac:dyDescent="0.25">
      <c r="G108" s="11"/>
      <c r="H108" s="12"/>
      <c r="I108" s="13"/>
      <c r="J108" s="14" t="str">
        <f>IF($A108="","",ROUND((H108*I108),0))</f>
        <v/>
      </c>
    </row>
    <row r="109" spans="1:10" x14ac:dyDescent="0.25">
      <c r="G109" s="11"/>
      <c r="H109" s="12"/>
      <c r="I109" s="13"/>
      <c r="J109" s="14" t="str">
        <f>IF($A109="","",ROUND((H109*I109),0))</f>
        <v/>
      </c>
    </row>
    <row r="110" spans="1:10" x14ac:dyDescent="0.25">
      <c r="G110" s="11"/>
      <c r="H110" s="12"/>
      <c r="I110" s="13"/>
      <c r="J110" s="14" t="str">
        <f>IF($A110="","",ROUND((H110*I110),0))</f>
        <v/>
      </c>
    </row>
    <row r="111" spans="1:10" x14ac:dyDescent="0.25">
      <c r="G111" s="11"/>
      <c r="H111" s="12"/>
      <c r="I111" s="13"/>
      <c r="J111" s="14" t="str">
        <f>IF($A111="","",ROUND((H111*I111),0))</f>
        <v/>
      </c>
    </row>
    <row r="112" spans="1:10" x14ac:dyDescent="0.25">
      <c r="G112" s="11"/>
      <c r="H112" s="12"/>
      <c r="I112" s="13"/>
      <c r="J112" s="14" t="str">
        <f>IF($A112="","",ROUND((H112*I112),0))</f>
        <v/>
      </c>
    </row>
    <row r="113" spans="1:10" x14ac:dyDescent="0.25">
      <c r="G113" s="11"/>
      <c r="H113" s="12"/>
      <c r="I113" s="13"/>
      <c r="J113" s="14" t="str">
        <f>IF($A113="","",ROUND((H113*I113),0))</f>
        <v/>
      </c>
    </row>
    <row r="114" spans="1:10" x14ac:dyDescent="0.25">
      <c r="G114" s="11"/>
      <c r="H114" s="12"/>
      <c r="I114" s="13"/>
      <c r="J114" s="14" t="str">
        <f>IF($A114="","",ROUND((H114*I114),0))</f>
        <v/>
      </c>
    </row>
    <row r="115" spans="1:10" x14ac:dyDescent="0.25">
      <c r="G115" s="11"/>
      <c r="H115" s="12"/>
      <c r="I115" s="13"/>
      <c r="J115" s="14" t="str">
        <f>IF($A115="","",ROUND((H115*I115),0))</f>
        <v/>
      </c>
    </row>
    <row r="116" spans="1:10" x14ac:dyDescent="0.25">
      <c r="G116" s="11"/>
      <c r="H116" s="12"/>
      <c r="I116" s="13"/>
      <c r="J116" s="14" t="str">
        <f>IF($A116="","",ROUND((H116*I116),0))</f>
        <v/>
      </c>
    </row>
    <row r="117" spans="1:10" x14ac:dyDescent="0.25">
      <c r="G117" s="11"/>
      <c r="H117" s="12"/>
      <c r="I117" s="13"/>
      <c r="J117" s="14" t="str">
        <f>IF($A117="","",ROUND((H117*I117),0))</f>
        <v/>
      </c>
    </row>
    <row r="118" spans="1:10" x14ac:dyDescent="0.25">
      <c r="G118" s="11"/>
      <c r="H118" s="12"/>
      <c r="I118" s="13"/>
      <c r="J118" s="14" t="str">
        <f>IF($A118="","",ROUND((H118*I118),0))</f>
        <v/>
      </c>
    </row>
    <row r="119" spans="1:10" x14ac:dyDescent="0.25">
      <c r="G119" s="11"/>
      <c r="H119" s="12"/>
      <c r="I119" s="13"/>
      <c r="J119" s="14" t="str">
        <f>IF($A119="","",ROUND((H119*I119),0))</f>
        <v/>
      </c>
    </row>
    <row r="120" spans="1:10" x14ac:dyDescent="0.25">
      <c r="G120" s="11"/>
      <c r="H120" s="12"/>
      <c r="I120" s="13"/>
      <c r="J120" s="14" t="str">
        <f>IF($A120="","",ROUND((H120*I120),0))</f>
        <v/>
      </c>
    </row>
    <row r="121" spans="1:10" x14ac:dyDescent="0.25">
      <c r="G121" s="11"/>
      <c r="H121" s="12"/>
      <c r="I121" s="13"/>
      <c r="J121" s="14" t="str">
        <f>IF($A121="","",ROUND((H121*I121),0))</f>
        <v/>
      </c>
    </row>
    <row r="122" spans="1:10" x14ac:dyDescent="0.25">
      <c r="G122" s="11"/>
      <c r="H122" s="12"/>
      <c r="I122" s="13"/>
      <c r="J122" s="14" t="str">
        <f>IF($A122="","",ROUND((H122*I122),0))</f>
        <v/>
      </c>
    </row>
    <row r="123" spans="1:10" x14ac:dyDescent="0.25">
      <c r="G123" s="11"/>
      <c r="H123" s="12"/>
      <c r="I123" s="13"/>
      <c r="J123" s="14" t="str">
        <f>IF($A123="","",ROUND((H123*I123),0))</f>
        <v/>
      </c>
    </row>
    <row r="124" spans="1:10" x14ac:dyDescent="0.25">
      <c r="G124" s="11"/>
      <c r="H124" s="12"/>
      <c r="I124" s="13"/>
      <c r="J124" s="14" t="str">
        <f>IF($A124="","",ROUND((H124*I124),0))</f>
        <v/>
      </c>
    </row>
    <row r="125" spans="1:10" x14ac:dyDescent="0.25">
      <c r="G125" s="11"/>
      <c r="H125" s="12"/>
      <c r="I125" s="13"/>
      <c r="J125" s="14" t="str">
        <f>IF($A125="","",ROUND((H125*I125),0))</f>
        <v/>
      </c>
    </row>
    <row r="126" spans="1:10" x14ac:dyDescent="0.25">
      <c r="G126" s="11"/>
      <c r="H126" s="12"/>
      <c r="I126" s="13"/>
      <c r="J126" s="14" t="str">
        <f>IF($A126="","",ROUND((H126*I126),0))</f>
        <v/>
      </c>
    </row>
    <row r="127" spans="1:10" x14ac:dyDescent="0.25">
      <c r="G127" s="11"/>
      <c r="H127" s="12"/>
      <c r="I127" s="13"/>
      <c r="J127" s="14" t="str">
        <f>IF($A127="","",ROUND((H127*I127),0))</f>
        <v/>
      </c>
    </row>
    <row r="128" spans="1:10" x14ac:dyDescent="0.25">
      <c r="G128" s="11"/>
      <c r="H128" s="12"/>
      <c r="I128" s="13"/>
      <c r="J128" s="14" t="str">
        <f>IF($A128="","",ROUND((H128*I128),0))</f>
        <v/>
      </c>
    </row>
    <row r="129" spans="1:10" x14ac:dyDescent="0.25">
      <c r="G129" s="11"/>
      <c r="H129" s="12"/>
      <c r="I129" s="13"/>
      <c r="J129" s="14" t="str">
        <f>IF($A129="","",ROUND((H129*I129),0))</f>
        <v/>
      </c>
    </row>
    <row r="130" spans="1:10" x14ac:dyDescent="0.25">
      <c r="G130" s="11"/>
      <c r="H130" s="12"/>
      <c r="I130" s="13"/>
      <c r="J130" s="14" t="str">
        <f>IF($A130="","",ROUND((H130*I130),0))</f>
        <v/>
      </c>
    </row>
    <row r="131" spans="1:10" x14ac:dyDescent="0.25">
      <c r="G131" s="11"/>
      <c r="H131" s="12"/>
      <c r="I131" s="13"/>
      <c r="J131" s="14" t="str">
        <f>IF($A131="","",ROUND((H131*I131),0))</f>
        <v/>
      </c>
    </row>
    <row r="132" spans="1:10" x14ac:dyDescent="0.25">
      <c r="G132" s="11"/>
      <c r="H132" s="12"/>
      <c r="I132" s="13"/>
      <c r="J132" s="14" t="str">
        <f>IF($A132="","",ROUND((H132*I132),0))</f>
        <v/>
      </c>
    </row>
    <row r="133" spans="1:10" x14ac:dyDescent="0.25">
      <c r="G133" s="11"/>
      <c r="H133" s="12"/>
      <c r="I133" s="13"/>
      <c r="J133" s="14" t="str">
        <f>IF($A133="","",ROUND((H133*I133),0))</f>
        <v/>
      </c>
    </row>
    <row r="134" spans="1:10" x14ac:dyDescent="0.25">
      <c r="G134" s="11"/>
      <c r="H134" s="12"/>
      <c r="I134" s="13"/>
      <c r="J134" s="14" t="str">
        <f>IF($A134="","",ROUND((H134*I134),0))</f>
        <v/>
      </c>
    </row>
    <row r="135" spans="1:10" x14ac:dyDescent="0.25">
      <c r="G135" s="11"/>
      <c r="H135" s="12"/>
      <c r="I135" s="13"/>
      <c r="J135" s="14" t="str">
        <f>IF($A135="","",ROUND((H135*I135),0))</f>
        <v/>
      </c>
    </row>
    <row r="136" spans="1:10" x14ac:dyDescent="0.25">
      <c r="G136" s="11"/>
      <c r="H136" s="12"/>
      <c r="I136" s="13"/>
      <c r="J136" s="14" t="str">
        <f>IF($A136="","",ROUND((H136*I136),0))</f>
        <v/>
      </c>
    </row>
    <row r="137" spans="1:10" x14ac:dyDescent="0.25">
      <c r="G137" s="11"/>
      <c r="H137" s="12"/>
      <c r="I137" s="13"/>
      <c r="J137" s="14" t="str">
        <f>IF($A137="","",ROUND((H137*I137),0))</f>
        <v/>
      </c>
    </row>
    <row r="138" spans="1:10" x14ac:dyDescent="0.25">
      <c r="G138" s="11"/>
      <c r="H138" s="12"/>
      <c r="I138" s="13"/>
      <c r="J138" s="14" t="str">
        <f>IF($A138="","",ROUND((H138*I138),0))</f>
        <v/>
      </c>
    </row>
    <row r="139" spans="1:10" x14ac:dyDescent="0.25">
      <c r="G139" s="11"/>
      <c r="H139" s="12"/>
      <c r="I139" s="13"/>
      <c r="J139" s="14" t="str">
        <f>IF($A139="","",ROUND((H139*I139),0))</f>
        <v/>
      </c>
    </row>
    <row r="140" spans="1:10" x14ac:dyDescent="0.25">
      <c r="G140" s="11"/>
      <c r="H140" s="12"/>
      <c r="I140" s="13"/>
      <c r="J140" s="14" t="str">
        <f>IF($A140="","",ROUND((H140*I140),0))</f>
        <v/>
      </c>
    </row>
    <row r="141" spans="1:10" x14ac:dyDescent="0.25">
      <c r="G141" s="11"/>
      <c r="H141" s="12"/>
      <c r="I141" s="13"/>
      <c r="J141" s="14" t="str">
        <f>IF($A141="","",ROUND((H141*I141),0))</f>
        <v/>
      </c>
    </row>
    <row r="142" spans="1:10" x14ac:dyDescent="0.25">
      <c r="G142" s="11"/>
      <c r="H142" s="12"/>
      <c r="I142" s="13"/>
      <c r="J142" s="14" t="str">
        <f>IF($A142="","",ROUND((H142*I142),0))</f>
        <v/>
      </c>
    </row>
    <row r="143" spans="1:10" x14ac:dyDescent="0.25">
      <c r="G143" s="11"/>
      <c r="H143" s="12"/>
      <c r="I143" s="13"/>
      <c r="J143" s="14" t="str">
        <f>IF($A143="","",ROUND((H143*I143),0))</f>
        <v/>
      </c>
    </row>
    <row r="144" spans="1:10" x14ac:dyDescent="0.25">
      <c r="G144" s="11"/>
      <c r="H144" s="12"/>
      <c r="I144" s="13"/>
      <c r="J144" s="14" t="str">
        <f>IF($A144="","",ROUND((H144*I144),0))</f>
        <v/>
      </c>
    </row>
    <row r="145" spans="1:10" x14ac:dyDescent="0.25">
      <c r="G145" s="11"/>
      <c r="H145" s="12"/>
      <c r="I145" s="13"/>
      <c r="J145" s="14" t="str">
        <f>IF($A145="","",ROUND((H145*I145),0))</f>
        <v/>
      </c>
    </row>
    <row r="146" spans="1:10" x14ac:dyDescent="0.25">
      <c r="G146" s="11"/>
      <c r="H146" s="12"/>
      <c r="I146" s="13"/>
      <c r="J146" s="14" t="str">
        <f>IF($A146="","",ROUND((H146*I146),0))</f>
        <v/>
      </c>
    </row>
    <row r="147" spans="1:10" x14ac:dyDescent="0.25">
      <c r="G147" s="11"/>
      <c r="H147" s="12"/>
      <c r="I147" s="13"/>
      <c r="J147" s="14" t="str">
        <f>IF($A147="","",ROUND((H147*I147),0))</f>
        <v/>
      </c>
    </row>
    <row r="148" spans="1:10" x14ac:dyDescent="0.25">
      <c r="G148" s="11"/>
      <c r="H148" s="12"/>
      <c r="I148" s="13"/>
      <c r="J148" s="14" t="str">
        <f>IF($A148="","",ROUND((H148*I148),0))</f>
        <v/>
      </c>
    </row>
    <row r="149" spans="1:10" x14ac:dyDescent="0.25">
      <c r="G149" s="11"/>
      <c r="H149" s="12"/>
      <c r="I149" s="13"/>
      <c r="J149" s="14" t="str">
        <f>IF($A149="","",ROUND((H149*I149),0))</f>
        <v/>
      </c>
    </row>
    <row r="150" spans="1:10" x14ac:dyDescent="0.25">
      <c r="G150" s="11"/>
      <c r="H150" s="12"/>
      <c r="I150" s="13"/>
      <c r="J150" s="14" t="str">
        <f>IF($A150="","",ROUND((H150*I150),0))</f>
        <v/>
      </c>
    </row>
    <row r="151" spans="1:10" x14ac:dyDescent="0.25">
      <c r="G151" s="11"/>
      <c r="H151" s="12"/>
      <c r="I151" s="13"/>
      <c r="J151" s="14" t="str">
        <f>IF($A151="","",ROUND((H151*I151),0))</f>
        <v/>
      </c>
    </row>
    <row r="152" spans="1:10" x14ac:dyDescent="0.25">
      <c r="G152" s="11"/>
      <c r="H152" s="12"/>
      <c r="I152" s="13"/>
      <c r="J152" s="14" t="str">
        <f>IF($A152="","",ROUND((H152*I152),0))</f>
        <v/>
      </c>
    </row>
    <row r="153" spans="1:10" x14ac:dyDescent="0.25">
      <c r="G153" s="11"/>
      <c r="H153" s="12"/>
      <c r="I153" s="13"/>
      <c r="J153" s="14" t="str">
        <f>IF($A153="","",ROUND((H153*I153),0))</f>
        <v/>
      </c>
    </row>
    <row r="154" spans="1:10" x14ac:dyDescent="0.25">
      <c r="G154" s="11"/>
      <c r="H154" s="12"/>
      <c r="I154" s="13"/>
      <c r="J154" s="14" t="str">
        <f>IF($A154="","",ROUND((H154*I154),0))</f>
        <v/>
      </c>
    </row>
    <row r="155" spans="1:10" x14ac:dyDescent="0.25">
      <c r="G155" s="11"/>
      <c r="H155" s="12"/>
      <c r="I155" s="13"/>
      <c r="J155" s="14" t="str">
        <f>IF($A155="","",ROUND((H155*I155),0))</f>
        <v/>
      </c>
    </row>
    <row r="156" spans="1:10" x14ac:dyDescent="0.25">
      <c r="G156" s="11"/>
      <c r="H156" s="12"/>
      <c r="I156" s="13"/>
      <c r="J156" s="14" t="str">
        <f>IF($A156="","",ROUND((H156*I156),0))</f>
        <v/>
      </c>
    </row>
    <row r="157" spans="1:10" x14ac:dyDescent="0.25">
      <c r="G157" s="11"/>
      <c r="H157" s="12"/>
      <c r="I157" s="13"/>
      <c r="J157" s="14" t="str">
        <f>IF($A157="","",ROUND((H157*I157),0))</f>
        <v/>
      </c>
    </row>
    <row r="158" spans="1:10" x14ac:dyDescent="0.25">
      <c r="G158" s="11"/>
      <c r="H158" s="12"/>
      <c r="I158" s="13"/>
      <c r="J158" s="14" t="str">
        <f>IF($A158="","",ROUND((H158*I158),0))</f>
        <v/>
      </c>
    </row>
    <row r="159" spans="1:10" x14ac:dyDescent="0.25">
      <c r="G159" s="11"/>
      <c r="H159" s="12"/>
      <c r="I159" s="13"/>
      <c r="J159" s="14" t="str">
        <f>IF($A159="","",ROUND((H159*I159),0))</f>
        <v/>
      </c>
    </row>
    <row r="160" spans="1:10" x14ac:dyDescent="0.25">
      <c r="G160" s="11"/>
      <c r="H160" s="12"/>
      <c r="I160" s="13"/>
      <c r="J160" s="14" t="str">
        <f>IF($A160="","",ROUND((H160*I160),0))</f>
        <v/>
      </c>
    </row>
    <row r="161" spans="1:10" x14ac:dyDescent="0.25">
      <c r="G161" s="11"/>
      <c r="H161" s="12"/>
      <c r="I161" s="13"/>
      <c r="J161" s="14" t="str">
        <f>IF($A161="","",ROUND((H161*I161),0))</f>
        <v/>
      </c>
    </row>
    <row r="162" spans="1:10" x14ac:dyDescent="0.25">
      <c r="G162" s="11"/>
      <c r="H162" s="12"/>
      <c r="I162" s="13"/>
      <c r="J162" s="14" t="str">
        <f>IF($A162="","",ROUND((H162*I162),0))</f>
        <v/>
      </c>
    </row>
    <row r="163" spans="1:10" x14ac:dyDescent="0.25">
      <c r="G163" s="11"/>
      <c r="H163" s="12"/>
      <c r="I163" s="13"/>
      <c r="J163" s="14" t="str">
        <f>IF($A163="","",ROUND((H163*I163),0))</f>
        <v/>
      </c>
    </row>
    <row r="164" spans="1:10" x14ac:dyDescent="0.25">
      <c r="G164" s="11"/>
      <c r="H164" s="12"/>
      <c r="I164" s="13"/>
      <c r="J164" s="14" t="str">
        <f>IF($A164="","",ROUND((H164*I164),0))</f>
        <v/>
      </c>
    </row>
    <row r="165" spans="1:10" x14ac:dyDescent="0.25">
      <c r="G165" s="11"/>
      <c r="H165" s="12"/>
      <c r="I165" s="13"/>
      <c r="J165" s="14" t="str">
        <f>IF($A165="","",ROUND((H165*I165),0))</f>
        <v/>
      </c>
    </row>
    <row r="166" spans="1:10" x14ac:dyDescent="0.25">
      <c r="G166" s="11"/>
      <c r="H166" s="12"/>
      <c r="I166" s="13"/>
      <c r="J166" s="14" t="str">
        <f>IF($A166="","",ROUND((H166*I166),0))</f>
        <v/>
      </c>
    </row>
    <row r="167" spans="1:10" x14ac:dyDescent="0.25">
      <c r="G167" s="11"/>
      <c r="H167" s="12"/>
      <c r="I167" s="13"/>
      <c r="J167" s="14" t="str">
        <f>IF($A167="","",ROUND((H167*I167),0))</f>
        <v/>
      </c>
    </row>
    <row r="168" spans="1:10" x14ac:dyDescent="0.25">
      <c r="G168" s="11"/>
      <c r="H168" s="12"/>
      <c r="I168" s="13"/>
      <c r="J168" s="14" t="str">
        <f>IF($A168="","",ROUND((H168*I168),0))</f>
        <v/>
      </c>
    </row>
    <row r="169" spans="1:10" x14ac:dyDescent="0.25">
      <c r="G169" s="11"/>
      <c r="H169" s="12"/>
      <c r="I169" s="13"/>
      <c r="J169" s="14" t="str">
        <f>IF($A169="","",ROUND((H169*I169),0))</f>
        <v/>
      </c>
    </row>
    <row r="170" spans="1:10" x14ac:dyDescent="0.25">
      <c r="G170" s="11"/>
      <c r="H170" s="12"/>
      <c r="I170" s="13"/>
      <c r="J170" s="14" t="str">
        <f>IF($A170="","",ROUND((H170*I170),0))</f>
        <v/>
      </c>
    </row>
    <row r="171" spans="1:10" x14ac:dyDescent="0.25">
      <c r="G171" s="11"/>
      <c r="H171" s="12"/>
      <c r="I171" s="13"/>
      <c r="J171" s="14" t="str">
        <f>IF($A171="","",ROUND((H171*I171),0))</f>
        <v/>
      </c>
    </row>
    <row r="172" spans="1:10" x14ac:dyDescent="0.25">
      <c r="G172" s="11"/>
      <c r="H172" s="12"/>
      <c r="I172" s="13"/>
      <c r="J172" s="14" t="str">
        <f>IF($A172="","",ROUND((H172*I172),0))</f>
        <v/>
      </c>
    </row>
    <row r="173" spans="1:10" x14ac:dyDescent="0.25">
      <c r="G173" s="11"/>
      <c r="H173" s="12"/>
      <c r="I173" s="13"/>
      <c r="J173" s="14" t="str">
        <f>IF($A173="","",ROUND((H173*I173),0))</f>
        <v/>
      </c>
    </row>
    <row r="174" spans="1:10" x14ac:dyDescent="0.25">
      <c r="G174" s="11"/>
      <c r="H174" s="12"/>
      <c r="I174" s="13"/>
      <c r="J174" s="14" t="str">
        <f>IF($A174="","",ROUND((H174*I174),0))</f>
        <v/>
      </c>
    </row>
    <row r="175" spans="1:10" x14ac:dyDescent="0.25">
      <c r="G175" s="11"/>
      <c r="H175" s="12"/>
      <c r="I175" s="13"/>
      <c r="J175" s="14" t="str">
        <f>IF($A175="","",ROUND((H175*I175),0))</f>
        <v/>
      </c>
    </row>
    <row r="176" spans="1:10" x14ac:dyDescent="0.25">
      <c r="G176" s="11"/>
      <c r="H176" s="12"/>
      <c r="I176" s="13"/>
      <c r="J176" s="14" t="str">
        <f>IF($A176="","",ROUND((H176*I176),0))</f>
        <v/>
      </c>
    </row>
    <row r="177" spans="1:10" x14ac:dyDescent="0.25">
      <c r="G177" s="11"/>
      <c r="H177" s="12"/>
      <c r="I177" s="13"/>
      <c r="J177" s="14" t="str">
        <f>IF($A177="","",ROUND((H177*I177),0))</f>
        <v/>
      </c>
    </row>
    <row r="178" spans="1:10" x14ac:dyDescent="0.25">
      <c r="G178" s="11"/>
      <c r="H178" s="12"/>
      <c r="I178" s="13"/>
      <c r="J178" s="14" t="str">
        <f>IF($A178="","",ROUND((H178*I178),0))</f>
        <v/>
      </c>
    </row>
    <row r="179" spans="1:10" x14ac:dyDescent="0.25">
      <c r="G179" s="11"/>
      <c r="H179" s="12"/>
      <c r="I179" s="13"/>
      <c r="J179" s="14" t="str">
        <f>IF($A179="","",ROUND((H179*I179),0))</f>
        <v/>
      </c>
    </row>
    <row r="180" spans="1:10" x14ac:dyDescent="0.25">
      <c r="G180" s="11"/>
      <c r="H180" s="12"/>
      <c r="I180" s="13"/>
      <c r="J180" s="14" t="str">
        <f>IF($A180="","",ROUND((H180*I180),0))</f>
        <v/>
      </c>
    </row>
    <row r="181" spans="1:10" x14ac:dyDescent="0.25">
      <c r="G181" s="11"/>
      <c r="H181" s="12"/>
      <c r="I181" s="13"/>
      <c r="J181" s="14" t="str">
        <f>IF($A181="","",ROUND((H181*I181),0))</f>
        <v/>
      </c>
    </row>
    <row r="182" spans="1:10" x14ac:dyDescent="0.25">
      <c r="G182" s="11"/>
      <c r="H182" s="12"/>
      <c r="I182" s="13"/>
      <c r="J182" s="14" t="str">
        <f>IF($A182="","",ROUND((H182*I182),0))</f>
        <v/>
      </c>
    </row>
    <row r="183" spans="1:10" x14ac:dyDescent="0.25">
      <c r="G183" s="11"/>
      <c r="H183" s="12"/>
      <c r="I183" s="13"/>
      <c r="J183" s="14" t="str">
        <f>IF($A183="","",ROUND((H183*I183),0))</f>
        <v/>
      </c>
    </row>
    <row r="184" spans="1:10" x14ac:dyDescent="0.25">
      <c r="G184" s="11"/>
      <c r="H184" s="12"/>
      <c r="I184" s="13"/>
      <c r="J184" s="14" t="str">
        <f>IF($A184="","",ROUND((H184*I184),0))</f>
        <v/>
      </c>
    </row>
    <row r="185" spans="1:10" x14ac:dyDescent="0.25">
      <c r="G185" s="11"/>
      <c r="H185" s="12"/>
      <c r="I185" s="13"/>
      <c r="J185" s="14" t="str">
        <f>IF($A185="","",ROUND((H185*I185),0))</f>
        <v/>
      </c>
    </row>
    <row r="186" spans="1:10" x14ac:dyDescent="0.25">
      <c r="G186" s="11"/>
      <c r="H186" s="12"/>
      <c r="I186" s="13"/>
      <c r="J186" s="14" t="str">
        <f>IF($A186="","",ROUND((H186*I186),0))</f>
        <v/>
      </c>
    </row>
    <row r="187" spans="1:10" x14ac:dyDescent="0.25">
      <c r="G187" s="11"/>
      <c r="H187" s="12"/>
      <c r="I187" s="13"/>
      <c r="J187" s="14" t="str">
        <f>IF($A187="","",ROUND((H187*I187),0))</f>
        <v/>
      </c>
    </row>
    <row r="188" spans="1:10" x14ac:dyDescent="0.25">
      <c r="G188" s="11"/>
      <c r="H188" s="12"/>
      <c r="I188" s="13"/>
      <c r="J188" s="14" t="str">
        <f>IF($A188="","",ROUND((H188*I188),0))</f>
        <v/>
      </c>
    </row>
    <row r="189" spans="1:10" x14ac:dyDescent="0.25">
      <c r="G189" s="11"/>
      <c r="H189" s="12"/>
      <c r="I189" s="13"/>
      <c r="J189" s="14" t="str">
        <f>IF($A189="","",ROUND((H189*I189),0))</f>
        <v/>
      </c>
    </row>
    <row r="190" spans="1:10" x14ac:dyDescent="0.25">
      <c r="G190" s="11"/>
      <c r="H190" s="12"/>
      <c r="I190" s="13"/>
      <c r="J190" s="14" t="str">
        <f>IF($A190="","",ROUND((H190*I190),0))</f>
        <v/>
      </c>
    </row>
    <row r="191" spans="1:10" x14ac:dyDescent="0.25">
      <c r="G191" s="11"/>
      <c r="H191" s="12"/>
      <c r="I191" s="13"/>
      <c r="J191" s="14" t="str">
        <f>IF($A191="","",ROUND((H191*I191),0))</f>
        <v/>
      </c>
    </row>
    <row r="192" spans="1:10" x14ac:dyDescent="0.25">
      <c r="G192" s="11"/>
      <c r="H192" s="12"/>
      <c r="I192" s="13"/>
      <c r="J192" s="14" t="str">
        <f>IF($A192="","",ROUND((H192*I192),0))</f>
        <v/>
      </c>
    </row>
    <row r="193" spans="1:10" x14ac:dyDescent="0.25">
      <c r="G193" s="11"/>
      <c r="H193" s="12"/>
      <c r="I193" s="13"/>
      <c r="J193" s="14" t="str">
        <f>IF($A193="","",ROUND((H193*I193),0))</f>
        <v/>
      </c>
    </row>
    <row r="194" spans="1:10" x14ac:dyDescent="0.25">
      <c r="G194" s="11"/>
      <c r="H194" s="12"/>
      <c r="I194" s="13"/>
      <c r="J194" s="14" t="str">
        <f>IF($A194="","",ROUND((H194*I194),0))</f>
        <v/>
      </c>
    </row>
    <row r="195" spans="1:10" x14ac:dyDescent="0.25">
      <c r="G195" s="11"/>
      <c r="H195" s="12"/>
      <c r="I195" s="13"/>
      <c r="J195" s="14" t="str">
        <f>IF($A195="","",ROUND((H195*I195),0))</f>
        <v/>
      </c>
    </row>
    <row r="196" spans="1:10" x14ac:dyDescent="0.25">
      <c r="G196" s="11"/>
      <c r="H196" s="12"/>
      <c r="I196" s="13"/>
      <c r="J196" s="14" t="str">
        <f>IF($A196="","",ROUND((H196*I196),0))</f>
        <v/>
      </c>
    </row>
    <row r="197" spans="1:10" x14ac:dyDescent="0.25">
      <c r="G197" s="11"/>
      <c r="H197" s="12"/>
      <c r="I197" s="13"/>
      <c r="J197" s="14" t="str">
        <f>IF($A197="","",ROUND((H197*I197),0))</f>
        <v/>
      </c>
    </row>
    <row r="198" spans="1:10" x14ac:dyDescent="0.25">
      <c r="G198" s="11"/>
      <c r="H198" s="12"/>
      <c r="I198" s="13"/>
      <c r="J198" s="14" t="str">
        <f>IF($A198="","",ROUND((H198*I198),0))</f>
        <v/>
      </c>
    </row>
    <row r="199" spans="1:10" x14ac:dyDescent="0.25">
      <c r="G199" s="11"/>
      <c r="H199" s="12"/>
      <c r="I199" s="13"/>
      <c r="J199" s="14" t="str">
        <f>IF($A199="","",ROUND((H199*I199),0))</f>
        <v/>
      </c>
    </row>
    <row r="200" spans="1:10" x14ac:dyDescent="0.25">
      <c r="G200" s="11"/>
      <c r="H200" s="12"/>
      <c r="I200" s="13"/>
      <c r="J200" s="14" t="str">
        <f>IF($A200="","",ROUND((H200*I200),0))</f>
        <v/>
      </c>
    </row>
    <row r="201" spans="1:10" x14ac:dyDescent="0.25">
      <c r="G201" s="11"/>
      <c r="H201" s="12"/>
      <c r="I201" s="13"/>
      <c r="J201" s="14" t="str">
        <f>IF($A201="","",ROUND((H201*I201),0))</f>
        <v/>
      </c>
    </row>
  </sheetData>
  <autoFilter ref="A1:J1"/>
  <conditionalFormatting sqref="G2:G201">
    <cfRule type="expression" dxfId="0" priority="1">
      <formula>AND(G2&lt;&gt;"",G2&lt;TODAY(),NOT(OR($E2="Placed",$E2="Rejected",$E2="Withdrawn")))</formula>
    </cfRule>
  </conditionalFormatting>
  <dataValidations count="6">
    <dataValidation type="list" allowBlank="1" showErrorMessage="1" errorTitle="Pick from the list" error="Choose one of: Senior accountant, Warehouse supervisor, Software engineer" sqref="B2:B201">
      <formula1>"Senior accountant,Warehouse supervisor,Software engineer"</formula1>
    </dataValidation>
    <dataValidation type="list" allowBlank="1" showErrorMessage="1" errorTitle="Pick from the list" error="Choose one of: Job board, LinkedIn, Referral, Database, Inbound" sqref="D2:D201">
      <formula1>"Job board,LinkedIn,Referral,Database,Inbound"</formula1>
    </dataValidation>
    <dataValidation type="list" allowBlank="1" showErrorMessage="1" errorTitle="Pick from the list" error="Choose one of: Sourced, Screened, Submitted, Client interview, Offer, Placed, Rejected, Withdrawn" sqref="E2:E201">
      <formula1>"Sourced,Screened,Submitted,Client interview,Offer,Placed,Rejected,Withdrawn"</formula1>
    </dataValidation>
    <dataValidation type="date" operator="greaterThan" allowBlank="1" showErrorMessage="1" errorTitle="Date expected" error="Enter a date, e.g. 10/15/2026." sqref="G2:G201">
      <formula1>2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ecimal" operator="greaterThanOrEqual" allowBlank="1" showErrorMessage="1" errorTitle="Number expected" error="Enter a number." sqref="I2:I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48</v>
      </c>
      <c r="B1" s="15" t="s">
        <v>49</v>
      </c>
      <c r="C1" s="15" t="s">
        <v>50</v>
      </c>
    </row>
    <row r="2" spans="1:3" x14ac:dyDescent="0.25">
      <c r="A2" s="16" t="s">
        <v>51</v>
      </c>
      <c r="B2" s="17"/>
      <c r="C2" s="17"/>
    </row>
    <row r="3" spans="1:2" x14ac:dyDescent="0.25">
      <c r="A3" t="s">
        <v>52</v>
      </c>
      <c r="B3" s="18">
        <f>(((COUNTA('Candidates'!$A$2:$A$201)-COUNTIF('Candidates'!$E$2:$E$201,"Placed"))-COUNTIF('Candidates'!$E$2:$E$201,"Rejected"))-COUNTIF('Candidates'!$E$2:$E$201,"Withdrawn"))</f>
        <v>4</v>
      </c>
    </row>
    <row r="4" spans="1:2" x14ac:dyDescent="0.25">
      <c r="A4" t="s">
        <v>53</v>
      </c>
      <c r="B4" s="18">
        <f>COUNTIF('Candidates'!$E$2:$E$201,"Offer")</f>
        <v>1</v>
      </c>
    </row>
    <row r="5" spans="1:2" x14ac:dyDescent="0.25">
      <c r="A5" t="s">
        <v>54</v>
      </c>
      <c r="B5" s="19">
        <f>SUMIFS('Candidates'!$J$2:$J$201,'Candidates'!$E$2:$E$201,"Offer")</f>
        <v>11520</v>
      </c>
    </row>
    <row r="6" spans="1:3" x14ac:dyDescent="0.25">
      <c r="A6" s="16" t="s">
        <v>55</v>
      </c>
      <c r="B6" s="17"/>
      <c r="C6" s="17"/>
    </row>
    <row r="7" spans="1:2" x14ac:dyDescent="0.25">
      <c r="A7" t="s">
        <v>56</v>
      </c>
      <c r="B7" s="18">
        <f>COUNTIF('Candidates'!$E$2:$E$201,"Placed")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Candidates</vt:lpstr>
      <vt:lpstr>Pipeline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