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verage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<sst xmlns="http://schemas.openxmlformats.org/spreadsheetml/2006/main" count="54" uniqueCount="52">
  <si>
    <t>Camp Staff Schedule</t>
  </si>
  <si>
    <t>A free staff schedule for summer camps: plan counselor shifts, activities, and coverage with gap highlighting in Sheets or Excel.</t>
  </si>
  <si>
    <t>Quick start</t>
  </si>
  <si>
    <t>Open the Coverage tab and replace the sample rows with your own — one row per entry. Formulas fill in automatically for new rows.</t>
  </si>
  <si>
    <t>Gap turns red when an activity is under your ratio (archery here); fix it before the day starts.</t>
  </si>
  <si>
    <t>Waterfront and high-risk activities need certified staff on top of the ratio; note names and certs.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</si>
  <si>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</si>
  <si>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</si>
  <si>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</si>
  <si>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</si>
  <si>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</si>
  <si>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</si>
  <si>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</si>
  <si>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</si>
  <si>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Period</t>
  </si>
  <si>
    <t>Activity</t>
  </si>
  <si>
    <t>Location</t>
  </si>
  <si>
    <t>Campers</t>
  </si>
  <si>
    <t>Staff assigned</t>
  </si>
  <si>
    <t>Staff names</t>
  </si>
  <si>
    <t>Required staff</t>
  </si>
  <si>
    <t>Gap</t>
  </si>
  <si>
    <t>Morning (9-12)</t>
  </si>
  <si>
    <t>Swim</t>
  </si>
  <si>
    <t>Lake</t>
  </si>
  <si>
    <t>Ana (lifeguard), Ben, Cai, Dee</t>
  </si>
  <si>
    <t>Arts and crafts</t>
  </si>
  <si>
    <t>Lodge</t>
  </si>
  <si>
    <t>Eli, Fay</t>
  </si>
  <si>
    <t>Lunch (12-1)</t>
  </si>
  <si>
    <t>Lunch</t>
  </si>
  <si>
    <t>Dining hall</t>
  </si>
  <si>
    <t>Gus, Hal, Ivy, Jo</t>
  </si>
  <si>
    <t>Afternoon (1-4)</t>
  </si>
  <si>
    <t>Archery</t>
  </si>
  <si>
    <t>Range</t>
  </si>
  <si>
    <t>Kai</t>
  </si>
  <si>
    <t>Hiking</t>
  </si>
  <si>
    <t>Ridge trail</t>
  </si>
  <si>
    <t>Lou, Mo</t>
  </si>
  <si>
    <t>Evening (6-9)</t>
  </si>
  <si>
    <t>Campfire</t>
  </si>
  <si>
    <t>Fire circle</t>
  </si>
  <si>
    <t>All cabin counselors</t>
  </si>
  <si>
    <t>Item</t>
  </si>
  <si>
    <t>Value</t>
  </si>
  <si>
    <t>Notes</t>
  </si>
  <si>
    <t>Ratios</t>
  </si>
  <si>
    <t>Camper to staff ratio</t>
  </si>
  <si>
    <t>Set from your accreditation or state rules (often 6:1 to 10:1 by age); waterfront needs lifeguards too.</t>
  </si>
  <si>
    <t>Coverage</t>
  </si>
  <si>
    <t>Periods short-staffed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</si>
</sst>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24" customWidth="1"/>
    <col min="5" max="5" width="12" customWidth="1"/>
    <col min="6" max="6" width="17" customWidth="1"/>
    <col min="7" max="7" width="24" customWidth="1"/>
    <col min="8" max="8" width="17" customWidth="1"/>
    <col min="9" max="9" width="12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46309</v>
      </c>
      <c r="B2" t="s">
        <v>22</v>
      </c>
      <c r="C2" t="s">
        <v>23</v>
      </c>
      <c r="D2" t="s">
        <v>24</v>
      </c>
      <c r="E2" s="12">
        <v>36</v>
      </c>
      <c r="F2" s="12">
        <v>4</v>
      </c>
      <c r="G2" t="s">
        <v>25</v>
      </c>
      <c r="H2" s="13">
        <f>IF($A2="","",ROUNDUP((E2/'Settings'!$B$3),0))</f>
        <v>5</v>
      </c>
      <c r="I2" s="13">
        <f>IF($A2="","",MAX(0,(H2-F2)))</f>
        <v>1</v>
      </c>
    </row>
    <row r="3" spans="1:9" x14ac:dyDescent="0.25">
      <c r="A3" s="11">
        <v>46309</v>
      </c>
      <c r="B3" t="s">
        <v>22</v>
      </c>
      <c r="C3" t="s">
        <v>26</v>
      </c>
      <c r="D3" t="s">
        <v>27</v>
      </c>
      <c r="E3" s="12">
        <v>24</v>
      </c>
      <c r="F3" s="12">
        <v>2</v>
      </c>
      <c r="G3" t="s">
        <v>28</v>
      </c>
      <c r="H3" s="13">
        <f>IF($A3="","",ROUNDUP((E3/'Settings'!$B$3),0))</f>
        <v>3</v>
      </c>
      <c r="I3" s="13">
        <f>IF($A3="","",MAX(0,(H3-F3)))</f>
        <v>1</v>
      </c>
    </row>
    <row r="4" spans="1:9" x14ac:dyDescent="0.25">
      <c r="A4" s="11">
        <v>46309</v>
      </c>
      <c r="B4" t="s">
        <v>29</v>
      </c>
      <c r="C4" t="s">
        <v>30</v>
      </c>
      <c r="D4" t="s">
        <v>31</v>
      </c>
      <c r="E4" s="12">
        <v>60</v>
      </c>
      <c r="F4" s="12">
        <v>4</v>
      </c>
      <c r="G4" t="s">
        <v>32</v>
      </c>
      <c r="H4" s="13">
        <f>IF($A4="","",ROUNDUP((E4/'Settings'!$B$3),0))</f>
        <v>8</v>
      </c>
      <c r="I4" s="13">
        <f>IF($A4="","",MAX(0,(H4-F4)))</f>
        <v>4</v>
      </c>
    </row>
    <row r="5" spans="1:9" x14ac:dyDescent="0.25">
      <c r="A5" s="11">
        <v>46309</v>
      </c>
      <c r="B5" t="s">
        <v>33</v>
      </c>
      <c r="C5" t="s">
        <v>34</v>
      </c>
      <c r="D5" t="s">
        <v>35</v>
      </c>
      <c r="E5" s="12">
        <v>18</v>
      </c>
      <c r="F5" s="12">
        <v>1</v>
      </c>
      <c r="G5" t="s">
        <v>36</v>
      </c>
      <c r="H5" s="13">
        <f>IF($A5="","",ROUNDUP((E5/'Settings'!$B$3),0))</f>
        <v>3</v>
      </c>
      <c r="I5" s="13">
        <f>IF($A5="","",MAX(0,(H5-F5)))</f>
        <v>2</v>
      </c>
    </row>
    <row r="6" spans="1:9" x14ac:dyDescent="0.25">
      <c r="A6" s="11">
        <v>46309</v>
      </c>
      <c r="B6" t="s">
        <v>33</v>
      </c>
      <c r="C6" t="s">
        <v>37</v>
      </c>
      <c r="D6" t="s">
        <v>38</v>
      </c>
      <c r="E6" s="12">
        <v>20</v>
      </c>
      <c r="F6" s="12">
        <v>2</v>
      </c>
      <c r="G6" t="s">
        <v>39</v>
      </c>
      <c r="H6" s="13">
        <f>IF($A6="","",ROUNDUP((E6/'Settings'!$B$3),0))</f>
        <v>3</v>
      </c>
      <c r="I6" s="13">
        <f>IF($A6="","",MAX(0,(H6-F6)))</f>
        <v>1</v>
      </c>
    </row>
    <row r="7" spans="1:9" x14ac:dyDescent="0.25">
      <c r="A7" s="11">
        <v>46309</v>
      </c>
      <c r="B7" t="s">
        <v>40</v>
      </c>
      <c r="C7" t="s">
        <v>41</v>
      </c>
      <c r="D7" t="s">
        <v>42</v>
      </c>
      <c r="E7" s="12">
        <v>60</v>
      </c>
      <c r="F7" s="12">
        <v>6</v>
      </c>
      <c r="G7" t="s">
        <v>43</v>
      </c>
      <c r="H7" s="13">
        <f>IF($A7="","",ROUNDUP((E7/'Settings'!$B$3),0))</f>
        <v>8</v>
      </c>
      <c r="I7" s="13">
        <f>IF($A7="","",MAX(0,(H7-F7)))</f>
        <v>2</v>
      </c>
    </row>
    <row r="8" spans="1:9" x14ac:dyDescent="0.25">
      <c r="A8" s="11"/>
      <c r="E8" s="12"/>
      <c r="F8" s="12"/>
      <c r="H8" s="13" t="str">
        <f>IF($A8="","",ROUNDUP((E8/'Settings'!$B$3),0))</f>
        <v/>
      </c>
      <c r="I8" s="13" t="str">
        <f>IF($A8="","",MAX(0,(H8-F8)))</f>
        <v/>
      </c>
    </row>
    <row r="9" spans="1:9" x14ac:dyDescent="0.25">
      <c r="A9" s="11"/>
      <c r="E9" s="12"/>
      <c r="F9" s="12"/>
      <c r="H9" s="13" t="str">
        <f>IF($A9="","",ROUNDUP((E9/'Settings'!$B$3),0))</f>
        <v/>
      </c>
      <c r="I9" s="13" t="str">
        <f>IF($A9="","",MAX(0,(H9-F9)))</f>
        <v/>
      </c>
    </row>
    <row r="10" spans="1:9" x14ac:dyDescent="0.25">
      <c r="A10" s="11"/>
      <c r="E10" s="12"/>
      <c r="F10" s="12"/>
      <c r="H10" s="13" t="str">
        <f>IF($A10="","",ROUNDUP((E10/'Settings'!$B$3),0))</f>
        <v/>
      </c>
      <c r="I10" s="13" t="str">
        <f>IF($A10="","",MAX(0,(H10-F10)))</f>
        <v/>
      </c>
    </row>
    <row r="11" spans="1:9" x14ac:dyDescent="0.25">
      <c r="A11" s="11"/>
      <c r="E11" s="12"/>
      <c r="F11" s="12"/>
      <c r="H11" s="13" t="str">
        <f>IF($A11="","",ROUNDUP((E11/'Settings'!$B$3),0))</f>
        <v/>
      </c>
      <c r="I11" s="13" t="str">
        <f>IF($A11="","",MAX(0,(H11-F11)))</f>
        <v/>
      </c>
    </row>
    <row r="12" spans="1:9" x14ac:dyDescent="0.25">
      <c r="A12" s="11"/>
      <c r="E12" s="12"/>
      <c r="F12" s="12"/>
      <c r="H12" s="13" t="str">
        <f>IF($A12="","",ROUNDUP((E12/'Settings'!$B$3),0))</f>
        <v/>
      </c>
      <c r="I12" s="13" t="str">
        <f>IF($A12="","",MAX(0,(H12-F12)))</f>
        <v/>
      </c>
    </row>
    <row r="13" spans="1:9" x14ac:dyDescent="0.25">
      <c r="A13" s="11"/>
      <c r="E13" s="12"/>
      <c r="F13" s="12"/>
      <c r="H13" s="13" t="str">
        <f>IF($A13="","",ROUNDUP((E13/'Settings'!$B$3),0))</f>
        <v/>
      </c>
      <c r="I13" s="13" t="str">
        <f>IF($A13="","",MAX(0,(H13-F13)))</f>
        <v/>
      </c>
    </row>
    <row r="14" spans="1:9" x14ac:dyDescent="0.25">
      <c r="A14" s="11"/>
      <c r="E14" s="12"/>
      <c r="F14" s="12"/>
      <c r="H14" s="13" t="str">
        <f>IF($A14="","",ROUNDUP((E14/'Settings'!$B$3),0))</f>
        <v/>
      </c>
      <c r="I14" s="13" t="str">
        <f>IF($A14="","",MAX(0,(H14-F14)))</f>
        <v/>
      </c>
    </row>
    <row r="15" spans="1:9" x14ac:dyDescent="0.25">
      <c r="A15" s="11"/>
      <c r="E15" s="12"/>
      <c r="F15" s="12"/>
      <c r="H15" s="13" t="str">
        <f>IF($A15="","",ROUNDUP((E15/'Settings'!$B$3),0))</f>
        <v/>
      </c>
      <c r="I15" s="13" t="str">
        <f>IF($A15="","",MAX(0,(H15-F15)))</f>
        <v/>
      </c>
    </row>
    <row r="16" spans="1:9" x14ac:dyDescent="0.25">
      <c r="A16" s="11"/>
      <c r="E16" s="12"/>
      <c r="F16" s="12"/>
      <c r="H16" s="13" t="str">
        <f>IF($A16="","",ROUNDUP((E16/'Settings'!$B$3),0))</f>
        <v/>
      </c>
      <c r="I16" s="13" t="str">
        <f>IF($A16="","",MAX(0,(H16-F16)))</f>
        <v/>
      </c>
    </row>
    <row r="17" spans="1:9" x14ac:dyDescent="0.25">
      <c r="A17" s="11"/>
      <c r="E17" s="12"/>
      <c r="F17" s="12"/>
      <c r="H17" s="13" t="str">
        <f>IF($A17="","",ROUNDUP((E17/'Settings'!$B$3),0))</f>
        <v/>
      </c>
      <c r="I17" s="13" t="str">
        <f>IF($A17="","",MAX(0,(H17-F17)))</f>
        <v/>
      </c>
    </row>
    <row r="18" spans="1:9" x14ac:dyDescent="0.25">
      <c r="A18" s="11"/>
      <c r="E18" s="12"/>
      <c r="F18" s="12"/>
      <c r="H18" s="13" t="str">
        <f>IF($A18="","",ROUNDUP((E18/'Settings'!$B$3),0))</f>
        <v/>
      </c>
      <c r="I18" s="13" t="str">
        <f>IF($A18="","",MAX(0,(H18-F18)))</f>
        <v/>
      </c>
    </row>
    <row r="19" spans="1:9" x14ac:dyDescent="0.25">
      <c r="A19" s="11"/>
      <c r="E19" s="12"/>
      <c r="F19" s="12"/>
      <c r="H19" s="13" t="str">
        <f>IF($A19="","",ROUNDUP((E19/'Settings'!$B$3),0))</f>
        <v/>
      </c>
      <c r="I19" s="13" t="str">
        <f>IF($A19="","",MAX(0,(H19-F19)))</f>
        <v/>
      </c>
    </row>
    <row r="20" spans="1:9" x14ac:dyDescent="0.25">
      <c r="A20" s="11"/>
      <c r="E20" s="12"/>
      <c r="F20" s="12"/>
      <c r="H20" s="13" t="str">
        <f>IF($A20="","",ROUNDUP((E20/'Settings'!$B$3),0))</f>
        <v/>
      </c>
      <c r="I20" s="13" t="str">
        <f>IF($A20="","",MAX(0,(H20-F20)))</f>
        <v/>
      </c>
    </row>
    <row r="21" spans="1:9" x14ac:dyDescent="0.25">
      <c r="A21" s="11"/>
      <c r="E21" s="12"/>
      <c r="F21" s="12"/>
      <c r="H21" s="13" t="str">
        <f>IF($A21="","",ROUNDUP((E21/'Settings'!$B$3),0))</f>
        <v/>
      </c>
      <c r="I21" s="13" t="str">
        <f>IF($A21="","",MAX(0,(H21-F21)))</f>
        <v/>
      </c>
    </row>
    <row r="22" spans="1:9" x14ac:dyDescent="0.25">
      <c r="A22" s="11"/>
      <c r="E22" s="12"/>
      <c r="F22" s="12"/>
      <c r="H22" s="13" t="str">
        <f>IF($A22="","",ROUNDUP((E22/'Settings'!$B$3),0))</f>
        <v/>
      </c>
      <c r="I22" s="13" t="str">
        <f>IF($A22="","",MAX(0,(H22-F22)))</f>
        <v/>
      </c>
    </row>
    <row r="23" spans="1:9" x14ac:dyDescent="0.25">
      <c r="A23" s="11"/>
      <c r="E23" s="12"/>
      <c r="F23" s="12"/>
      <c r="H23" s="13" t="str">
        <f>IF($A23="","",ROUNDUP((E23/'Settings'!$B$3),0))</f>
        <v/>
      </c>
      <c r="I23" s="13" t="str">
        <f>IF($A23="","",MAX(0,(H23-F23)))</f>
        <v/>
      </c>
    </row>
    <row r="24" spans="1:9" x14ac:dyDescent="0.25">
      <c r="A24" s="11"/>
      <c r="E24" s="12"/>
      <c r="F24" s="12"/>
      <c r="H24" s="13" t="str">
        <f>IF($A24="","",ROUNDUP((E24/'Settings'!$B$3),0))</f>
        <v/>
      </c>
      <c r="I24" s="13" t="str">
        <f>IF($A24="","",MAX(0,(H24-F24)))</f>
        <v/>
      </c>
    </row>
    <row r="25" spans="1:9" x14ac:dyDescent="0.25">
      <c r="A25" s="11"/>
      <c r="E25" s="12"/>
      <c r="F25" s="12"/>
      <c r="H25" s="13" t="str">
        <f>IF($A25="","",ROUNDUP((E25/'Settings'!$B$3),0))</f>
        <v/>
      </c>
      <c r="I25" s="13" t="str">
        <f>IF($A25="","",MAX(0,(H25-F25)))</f>
        <v/>
      </c>
    </row>
    <row r="26" spans="1:9" x14ac:dyDescent="0.25">
      <c r="A26" s="11"/>
      <c r="E26" s="12"/>
      <c r="F26" s="12"/>
      <c r="H26" s="13" t="str">
        <f>IF($A26="","",ROUNDUP((E26/'Settings'!$B$3),0))</f>
        <v/>
      </c>
      <c r="I26" s="13" t="str">
        <f>IF($A26="","",MAX(0,(H26-F26)))</f>
        <v/>
      </c>
    </row>
    <row r="27" spans="1:9" x14ac:dyDescent="0.25">
      <c r="A27" s="11"/>
      <c r="E27" s="12"/>
      <c r="F27" s="12"/>
      <c r="H27" s="13" t="str">
        <f>IF($A27="","",ROUNDUP((E27/'Settings'!$B$3),0))</f>
        <v/>
      </c>
      <c r="I27" s="13" t="str">
        <f>IF($A27="","",MAX(0,(H27-F27)))</f>
        <v/>
      </c>
    </row>
    <row r="28" spans="1:9" x14ac:dyDescent="0.25">
      <c r="A28" s="11"/>
      <c r="E28" s="12"/>
      <c r="F28" s="12"/>
      <c r="H28" s="13" t="str">
        <f>IF($A28="","",ROUNDUP((E28/'Settings'!$B$3),0))</f>
        <v/>
      </c>
      <c r="I28" s="13" t="str">
        <f>IF($A28="","",MAX(0,(H28-F28)))</f>
        <v/>
      </c>
    </row>
    <row r="29" spans="1:9" x14ac:dyDescent="0.25">
      <c r="A29" s="11"/>
      <c r="E29" s="12"/>
      <c r="F29" s="12"/>
      <c r="H29" s="13" t="str">
        <f>IF($A29="","",ROUNDUP((E29/'Settings'!$B$3),0))</f>
        <v/>
      </c>
      <c r="I29" s="13" t="str">
        <f>IF($A29="","",MAX(0,(H29-F29)))</f>
        <v/>
      </c>
    </row>
    <row r="30" spans="1:9" x14ac:dyDescent="0.25">
      <c r="A30" s="11"/>
      <c r="E30" s="12"/>
      <c r="F30" s="12"/>
      <c r="H30" s="13" t="str">
        <f>IF($A30="","",ROUNDUP((E30/'Settings'!$B$3),0))</f>
        <v/>
      </c>
      <c r="I30" s="13" t="str">
        <f>IF($A30="","",MAX(0,(H30-F30)))</f>
        <v/>
      </c>
    </row>
    <row r="31" spans="1:9" x14ac:dyDescent="0.25">
      <c r="A31" s="11"/>
      <c r="E31" s="12"/>
      <c r="F31" s="12"/>
      <c r="H31" s="13" t="str">
        <f>IF($A31="","",ROUNDUP((E31/'Settings'!$B$3),0))</f>
        <v/>
      </c>
      <c r="I31" s="13" t="str">
        <f>IF($A31="","",MAX(0,(H31-F31)))</f>
        <v/>
      </c>
    </row>
    <row r="32" spans="1:9" x14ac:dyDescent="0.25">
      <c r="A32" s="11"/>
      <c r="E32" s="12"/>
      <c r="F32" s="12"/>
      <c r="H32" s="13" t="str">
        <f>IF($A32="","",ROUNDUP((E32/'Settings'!$B$3),0))</f>
        <v/>
      </c>
      <c r="I32" s="13" t="str">
        <f>IF($A32="","",MAX(0,(H32-F32)))</f>
        <v/>
      </c>
    </row>
    <row r="33" spans="1:9" x14ac:dyDescent="0.25">
      <c r="A33" s="11"/>
      <c r="E33" s="12"/>
      <c r="F33" s="12"/>
      <c r="H33" s="13" t="str">
        <f>IF($A33="","",ROUNDUP((E33/'Settings'!$B$3),0))</f>
        <v/>
      </c>
      <c r="I33" s="13" t="str">
        <f>IF($A33="","",MAX(0,(H33-F33)))</f>
        <v/>
      </c>
    </row>
    <row r="34" spans="1:9" x14ac:dyDescent="0.25">
      <c r="A34" s="11"/>
      <c r="E34" s="12"/>
      <c r="F34" s="12"/>
      <c r="H34" s="13" t="str">
        <f>IF($A34="","",ROUNDUP((E34/'Settings'!$B$3),0))</f>
        <v/>
      </c>
      <c r="I34" s="13" t="str">
        <f>IF($A34="","",MAX(0,(H34-F34)))</f>
        <v/>
      </c>
    </row>
    <row r="35" spans="1:9" x14ac:dyDescent="0.25">
      <c r="A35" s="11"/>
      <c r="E35" s="12"/>
      <c r="F35" s="12"/>
      <c r="H35" s="13" t="str">
        <f>IF($A35="","",ROUNDUP((E35/'Settings'!$B$3),0))</f>
        <v/>
      </c>
      <c r="I35" s="13" t="str">
        <f>IF($A35="","",MAX(0,(H35-F35)))</f>
        <v/>
      </c>
    </row>
    <row r="36" spans="1:9" x14ac:dyDescent="0.25">
      <c r="A36" s="11"/>
      <c r="E36" s="12"/>
      <c r="F36" s="12"/>
      <c r="H36" s="13" t="str">
        <f>IF($A36="","",ROUNDUP((E36/'Settings'!$B$3),0))</f>
        <v/>
      </c>
      <c r="I36" s="13" t="str">
        <f>IF($A36="","",MAX(0,(H36-F36)))</f>
        <v/>
      </c>
    </row>
    <row r="37" spans="1:9" x14ac:dyDescent="0.25">
      <c r="A37" s="11"/>
      <c r="E37" s="12"/>
      <c r="F37" s="12"/>
      <c r="H37" s="13" t="str">
        <f>IF($A37="","",ROUNDUP((E37/'Settings'!$B$3),0))</f>
        <v/>
      </c>
      <c r="I37" s="13" t="str">
        <f>IF($A37="","",MAX(0,(H37-F37)))</f>
        <v/>
      </c>
    </row>
    <row r="38" spans="1:9" x14ac:dyDescent="0.25">
      <c r="A38" s="11"/>
      <c r="E38" s="12"/>
      <c r="F38" s="12"/>
      <c r="H38" s="13" t="str">
        <f>IF($A38="","",ROUNDUP((E38/'Settings'!$B$3),0))</f>
        <v/>
      </c>
      <c r="I38" s="13" t="str">
        <f>IF($A38="","",MAX(0,(H38-F38)))</f>
        <v/>
      </c>
    </row>
    <row r="39" spans="1:9" x14ac:dyDescent="0.25">
      <c r="A39" s="11"/>
      <c r="E39" s="12"/>
      <c r="F39" s="12"/>
      <c r="H39" s="13" t="str">
        <f>IF($A39="","",ROUNDUP((E39/'Settings'!$B$3),0))</f>
        <v/>
      </c>
      <c r="I39" s="13" t="str">
        <f>IF($A39="","",MAX(0,(H39-F39)))</f>
        <v/>
      </c>
    </row>
    <row r="40" spans="1:9" x14ac:dyDescent="0.25">
      <c r="A40" s="11"/>
      <c r="E40" s="12"/>
      <c r="F40" s="12"/>
      <c r="H40" s="13" t="str">
        <f>IF($A40="","",ROUNDUP((E40/'Settings'!$B$3),0))</f>
        <v/>
      </c>
      <c r="I40" s="13" t="str">
        <f>IF($A40="","",MAX(0,(H40-F40)))</f>
        <v/>
      </c>
    </row>
    <row r="41" spans="1:9" x14ac:dyDescent="0.25">
      <c r="A41" s="11"/>
      <c r="E41" s="12"/>
      <c r="F41" s="12"/>
      <c r="H41" s="13" t="str">
        <f>IF($A41="","",ROUNDUP((E41/'Settings'!$B$3),0))</f>
        <v/>
      </c>
      <c r="I41" s="13" t="str">
        <f>IF($A41="","",MAX(0,(H41-F41)))</f>
        <v/>
      </c>
    </row>
    <row r="42" spans="1:9" x14ac:dyDescent="0.25">
      <c r="A42" s="11"/>
      <c r="E42" s="12"/>
      <c r="F42" s="12"/>
      <c r="H42" s="13" t="str">
        <f>IF($A42="","",ROUNDUP((E42/'Settings'!$B$3),0))</f>
        <v/>
      </c>
      <c r="I42" s="13" t="str">
        <f>IF($A42="","",MAX(0,(H42-F42)))</f>
        <v/>
      </c>
    </row>
    <row r="43" spans="1:9" x14ac:dyDescent="0.25">
      <c r="A43" s="11"/>
      <c r="E43" s="12"/>
      <c r="F43" s="12"/>
      <c r="H43" s="13" t="str">
        <f>IF($A43="","",ROUNDUP((E43/'Settings'!$B$3),0))</f>
        <v/>
      </c>
      <c r="I43" s="13" t="str">
        <f>IF($A43="","",MAX(0,(H43-F43)))</f>
        <v/>
      </c>
    </row>
    <row r="44" spans="1:9" x14ac:dyDescent="0.25">
      <c r="A44" s="11"/>
      <c r="E44" s="12"/>
      <c r="F44" s="12"/>
      <c r="H44" s="13" t="str">
        <f>IF($A44="","",ROUNDUP((E44/'Settings'!$B$3),0))</f>
        <v/>
      </c>
      <c r="I44" s="13" t="str">
        <f>IF($A44="","",MAX(0,(H44-F44)))</f>
        <v/>
      </c>
    </row>
    <row r="45" spans="1:9" x14ac:dyDescent="0.25">
      <c r="A45" s="11"/>
      <c r="E45" s="12"/>
      <c r="F45" s="12"/>
      <c r="H45" s="13" t="str">
        <f>IF($A45="","",ROUNDUP((E45/'Settings'!$B$3),0))</f>
        <v/>
      </c>
      <c r="I45" s="13" t="str">
        <f>IF($A45="","",MAX(0,(H45-F45)))</f>
        <v/>
      </c>
    </row>
    <row r="46" spans="1:9" x14ac:dyDescent="0.25">
      <c r="A46" s="11"/>
      <c r="E46" s="12"/>
      <c r="F46" s="12"/>
      <c r="H46" s="13" t="str">
        <f>IF($A46="","",ROUNDUP((E46/'Settings'!$B$3),0))</f>
        <v/>
      </c>
      <c r="I46" s="13" t="str">
        <f>IF($A46="","",MAX(0,(H46-F46)))</f>
        <v/>
      </c>
    </row>
    <row r="47" spans="1:9" x14ac:dyDescent="0.25">
      <c r="A47" s="11"/>
      <c r="E47" s="12"/>
      <c r="F47" s="12"/>
      <c r="H47" s="13" t="str">
        <f>IF($A47="","",ROUNDUP((E47/'Settings'!$B$3),0))</f>
        <v/>
      </c>
      <c r="I47" s="13" t="str">
        <f>IF($A47="","",MAX(0,(H47-F47)))</f>
        <v/>
      </c>
    </row>
    <row r="48" spans="1:9" x14ac:dyDescent="0.25">
      <c r="A48" s="11"/>
      <c r="E48" s="12"/>
      <c r="F48" s="12"/>
      <c r="H48" s="13" t="str">
        <f>IF($A48="","",ROUNDUP((E48/'Settings'!$B$3),0))</f>
        <v/>
      </c>
      <c r="I48" s="13" t="str">
        <f>IF($A48="","",MAX(0,(H48-F48)))</f>
        <v/>
      </c>
    </row>
    <row r="49" spans="1:9" x14ac:dyDescent="0.25">
      <c r="A49" s="11"/>
      <c r="E49" s="12"/>
      <c r="F49" s="12"/>
      <c r="H49" s="13" t="str">
        <f>IF($A49="","",ROUNDUP((E49/'Settings'!$B$3),0))</f>
        <v/>
      </c>
      <c r="I49" s="13" t="str">
        <f>IF($A49="","",MAX(0,(H49-F49)))</f>
        <v/>
      </c>
    </row>
    <row r="50" spans="1:9" x14ac:dyDescent="0.25">
      <c r="A50" s="11"/>
      <c r="E50" s="12"/>
      <c r="F50" s="12"/>
      <c r="H50" s="13" t="str">
        <f>IF($A50="","",ROUNDUP((E50/'Settings'!$B$3),0))</f>
        <v/>
      </c>
      <c r="I50" s="13" t="str">
        <f>IF($A50="","",MAX(0,(H50-F50)))</f>
        <v/>
      </c>
    </row>
    <row r="51" spans="1:9" x14ac:dyDescent="0.25">
      <c r="A51" s="11"/>
      <c r="E51" s="12"/>
      <c r="F51" s="12"/>
      <c r="H51" s="13" t="str">
        <f>IF($A51="","",ROUNDUP((E51/'Settings'!$B$3),0))</f>
        <v/>
      </c>
      <c r="I51" s="13" t="str">
        <f>IF($A51="","",MAX(0,(H51-F51)))</f>
        <v/>
      </c>
    </row>
    <row r="52" spans="1:9" x14ac:dyDescent="0.25">
      <c r="A52" s="11"/>
      <c r="E52" s="12"/>
      <c r="F52" s="12"/>
      <c r="H52" s="13" t="str">
        <f>IF($A52="","",ROUNDUP((E52/'Settings'!$B$3),0))</f>
        <v/>
      </c>
      <c r="I52" s="13" t="str">
        <f>IF($A52="","",MAX(0,(H52-F52)))</f>
        <v/>
      </c>
    </row>
    <row r="53" spans="1:9" x14ac:dyDescent="0.25">
      <c r="A53" s="11"/>
      <c r="E53" s="12"/>
      <c r="F53" s="12"/>
      <c r="H53" s="13" t="str">
        <f>IF($A53="","",ROUNDUP((E53/'Settings'!$B$3),0))</f>
        <v/>
      </c>
      <c r="I53" s="13" t="str">
        <f>IF($A53="","",MAX(0,(H53-F53)))</f>
        <v/>
      </c>
    </row>
    <row r="54" spans="1:9" x14ac:dyDescent="0.25">
      <c r="A54" s="11"/>
      <c r="E54" s="12"/>
      <c r="F54" s="12"/>
      <c r="H54" s="13" t="str">
        <f>IF($A54="","",ROUNDUP((E54/'Settings'!$B$3),0))</f>
        <v/>
      </c>
      <c r="I54" s="13" t="str">
        <f>IF($A54="","",MAX(0,(H54-F54)))</f>
        <v/>
      </c>
    </row>
    <row r="55" spans="1:9" x14ac:dyDescent="0.25">
      <c r="A55" s="11"/>
      <c r="E55" s="12"/>
      <c r="F55" s="12"/>
      <c r="H55" s="13" t="str">
        <f>IF($A55="","",ROUNDUP((E55/'Settings'!$B$3),0))</f>
        <v/>
      </c>
      <c r="I55" s="13" t="str">
        <f>IF($A55="","",MAX(0,(H55-F55)))</f>
        <v/>
      </c>
    </row>
    <row r="56" spans="1:9" x14ac:dyDescent="0.25">
      <c r="A56" s="11"/>
      <c r="E56" s="12"/>
      <c r="F56" s="12"/>
      <c r="H56" s="13" t="str">
        <f>IF($A56="","",ROUNDUP((E56/'Settings'!$B$3),0))</f>
        <v/>
      </c>
      <c r="I56" s="13" t="str">
        <f>IF($A56="","",MAX(0,(H56-F56)))</f>
        <v/>
      </c>
    </row>
    <row r="57" spans="1:9" x14ac:dyDescent="0.25">
      <c r="A57" s="11"/>
      <c r="E57" s="12"/>
      <c r="F57" s="12"/>
      <c r="H57" s="13" t="str">
        <f>IF($A57="","",ROUNDUP((E57/'Settings'!$B$3),0))</f>
        <v/>
      </c>
      <c r="I57" s="13" t="str">
        <f>IF($A57="","",MAX(0,(H57-F57)))</f>
        <v/>
      </c>
    </row>
    <row r="58" spans="1:9" x14ac:dyDescent="0.25">
      <c r="A58" s="11"/>
      <c r="E58" s="12"/>
      <c r="F58" s="12"/>
      <c r="H58" s="13" t="str">
        <f>IF($A58="","",ROUNDUP((E58/'Settings'!$B$3),0))</f>
        <v/>
      </c>
      <c r="I58" s="13" t="str">
        <f>IF($A58="","",MAX(0,(H58-F58)))</f>
        <v/>
      </c>
    </row>
    <row r="59" spans="1:9" x14ac:dyDescent="0.25">
      <c r="A59" s="11"/>
      <c r="E59" s="12"/>
      <c r="F59" s="12"/>
      <c r="H59" s="13" t="str">
        <f>IF($A59="","",ROUNDUP((E59/'Settings'!$B$3),0))</f>
        <v/>
      </c>
      <c r="I59" s="13" t="str">
        <f>IF($A59="","",MAX(0,(H59-F59)))</f>
        <v/>
      </c>
    </row>
    <row r="60" spans="1:9" x14ac:dyDescent="0.25">
      <c r="A60" s="11"/>
      <c r="E60" s="12"/>
      <c r="F60" s="12"/>
      <c r="H60" s="13" t="str">
        <f>IF($A60="","",ROUNDUP((E60/'Settings'!$B$3),0))</f>
        <v/>
      </c>
      <c r="I60" s="13" t="str">
        <f>IF($A60="","",MAX(0,(H60-F60)))</f>
        <v/>
      </c>
    </row>
    <row r="61" spans="1:9" x14ac:dyDescent="0.25">
      <c r="A61" s="11"/>
      <c r="E61" s="12"/>
      <c r="F61" s="12"/>
      <c r="H61" s="13" t="str">
        <f>IF($A61="","",ROUNDUP((E61/'Settings'!$B$3),0))</f>
        <v/>
      </c>
      <c r="I61" s="13" t="str">
        <f>IF($A61="","",MAX(0,(H61-F61)))</f>
        <v/>
      </c>
    </row>
    <row r="62" spans="1:9" x14ac:dyDescent="0.25">
      <c r="A62" s="11"/>
      <c r="E62" s="12"/>
      <c r="F62" s="12"/>
      <c r="H62" s="13" t="str">
        <f>IF($A62="","",ROUNDUP((E62/'Settings'!$B$3),0))</f>
        <v/>
      </c>
      <c r="I62" s="13" t="str">
        <f>IF($A62="","",MAX(0,(H62-F62)))</f>
        <v/>
      </c>
    </row>
    <row r="63" spans="1:9" x14ac:dyDescent="0.25">
      <c r="A63" s="11"/>
      <c r="E63" s="12"/>
      <c r="F63" s="12"/>
      <c r="H63" s="13" t="str">
        <f>IF($A63="","",ROUNDUP((E63/'Settings'!$B$3),0))</f>
        <v/>
      </c>
      <c r="I63" s="13" t="str">
        <f>IF($A63="","",MAX(0,(H63-F63)))</f>
        <v/>
      </c>
    </row>
    <row r="64" spans="1:9" x14ac:dyDescent="0.25">
      <c r="A64" s="11"/>
      <c r="E64" s="12"/>
      <c r="F64" s="12"/>
      <c r="H64" s="13" t="str">
        <f>IF($A64="","",ROUNDUP((E64/'Settings'!$B$3),0))</f>
        <v/>
      </c>
      <c r="I64" s="13" t="str">
        <f>IF($A64="","",MAX(0,(H64-F64)))</f>
        <v/>
      </c>
    </row>
    <row r="65" spans="1:9" x14ac:dyDescent="0.25">
      <c r="A65" s="11"/>
      <c r="E65" s="12"/>
      <c r="F65" s="12"/>
      <c r="H65" s="13" t="str">
        <f>IF($A65="","",ROUNDUP((E65/'Settings'!$B$3),0))</f>
        <v/>
      </c>
      <c r="I65" s="13" t="str">
        <f>IF($A65="","",MAX(0,(H65-F65)))</f>
        <v/>
      </c>
    </row>
    <row r="66" spans="1:9" x14ac:dyDescent="0.25">
      <c r="A66" s="11"/>
      <c r="E66" s="12"/>
      <c r="F66" s="12"/>
      <c r="H66" s="13" t="str">
        <f>IF($A66="","",ROUNDUP((E66/'Settings'!$B$3),0))</f>
        <v/>
      </c>
      <c r="I66" s="13" t="str">
        <f>IF($A66="","",MAX(0,(H66-F66)))</f>
        <v/>
      </c>
    </row>
    <row r="67" spans="1:9" x14ac:dyDescent="0.25">
      <c r="A67" s="11"/>
      <c r="E67" s="12"/>
      <c r="F67" s="12"/>
      <c r="H67" s="13" t="str">
        <f>IF($A67="","",ROUNDUP((E67/'Settings'!$B$3),0))</f>
        <v/>
      </c>
      <c r="I67" s="13" t="str">
        <f>IF($A67="","",MAX(0,(H67-F67)))</f>
        <v/>
      </c>
    </row>
    <row r="68" spans="1:9" x14ac:dyDescent="0.25">
      <c r="A68" s="11"/>
      <c r="E68" s="12"/>
      <c r="F68" s="12"/>
      <c r="H68" s="13" t="str">
        <f>IF($A68="","",ROUNDUP((E68/'Settings'!$B$3),0))</f>
        <v/>
      </c>
      <c r="I68" s="13" t="str">
        <f>IF($A68="","",MAX(0,(H68-F68)))</f>
        <v/>
      </c>
    </row>
    <row r="69" spans="1:9" x14ac:dyDescent="0.25">
      <c r="A69" s="11"/>
      <c r="E69" s="12"/>
      <c r="F69" s="12"/>
      <c r="H69" s="13" t="str">
        <f>IF($A69="","",ROUNDUP((E69/'Settings'!$B$3),0))</f>
        <v/>
      </c>
      <c r="I69" s="13" t="str">
        <f>IF($A69="","",MAX(0,(H69-F69)))</f>
        <v/>
      </c>
    </row>
    <row r="70" spans="1:9" x14ac:dyDescent="0.25">
      <c r="A70" s="11"/>
      <c r="E70" s="12"/>
      <c r="F70" s="12"/>
      <c r="H70" s="13" t="str">
        <f>IF($A70="","",ROUNDUP((E70/'Settings'!$B$3),0))</f>
        <v/>
      </c>
      <c r="I70" s="13" t="str">
        <f>IF($A70="","",MAX(0,(H70-F70)))</f>
        <v/>
      </c>
    </row>
    <row r="71" spans="1:9" x14ac:dyDescent="0.25">
      <c r="A71" s="11"/>
      <c r="E71" s="12"/>
      <c r="F71" s="12"/>
      <c r="H71" s="13" t="str">
        <f>IF($A71="","",ROUNDUP((E71/'Settings'!$B$3),0))</f>
        <v/>
      </c>
      <c r="I71" s="13" t="str">
        <f>IF($A71="","",MAX(0,(H71-F71)))</f>
        <v/>
      </c>
    </row>
    <row r="72" spans="1:9" x14ac:dyDescent="0.25">
      <c r="A72" s="11"/>
      <c r="E72" s="12"/>
      <c r="F72" s="12"/>
      <c r="H72" s="13" t="str">
        <f>IF($A72="","",ROUNDUP((E72/'Settings'!$B$3),0))</f>
        <v/>
      </c>
      <c r="I72" s="13" t="str">
        <f>IF($A72="","",MAX(0,(H72-F72)))</f>
        <v/>
      </c>
    </row>
    <row r="73" spans="1:9" x14ac:dyDescent="0.25">
      <c r="A73" s="11"/>
      <c r="E73" s="12"/>
      <c r="F73" s="12"/>
      <c r="H73" s="13" t="str">
        <f>IF($A73="","",ROUNDUP((E73/'Settings'!$B$3),0))</f>
        <v/>
      </c>
      <c r="I73" s="13" t="str">
        <f>IF($A73="","",MAX(0,(H73-F73)))</f>
        <v/>
      </c>
    </row>
    <row r="74" spans="1:9" x14ac:dyDescent="0.25">
      <c r="A74" s="11"/>
      <c r="E74" s="12"/>
      <c r="F74" s="12"/>
      <c r="H74" s="13" t="str">
        <f>IF($A74="","",ROUNDUP((E74/'Settings'!$B$3),0))</f>
        <v/>
      </c>
      <c r="I74" s="13" t="str">
        <f>IF($A74="","",MAX(0,(H74-F74)))</f>
        <v/>
      </c>
    </row>
    <row r="75" spans="1:9" x14ac:dyDescent="0.25">
      <c r="A75" s="11"/>
      <c r="E75" s="12"/>
      <c r="F75" s="12"/>
      <c r="H75" s="13" t="str">
        <f>IF($A75="","",ROUNDUP((E75/'Settings'!$B$3),0))</f>
        <v/>
      </c>
      <c r="I75" s="13" t="str">
        <f>IF($A75="","",MAX(0,(H75-F75)))</f>
        <v/>
      </c>
    </row>
    <row r="76" spans="1:9" x14ac:dyDescent="0.25">
      <c r="A76" s="11"/>
      <c r="E76" s="12"/>
      <c r="F76" s="12"/>
      <c r="H76" s="13" t="str">
        <f>IF($A76="","",ROUNDUP((E76/'Settings'!$B$3),0))</f>
        <v/>
      </c>
      <c r="I76" s="13" t="str">
        <f>IF($A76="","",MAX(0,(H76-F76)))</f>
        <v/>
      </c>
    </row>
    <row r="77" spans="1:9" x14ac:dyDescent="0.25">
      <c r="A77" s="11"/>
      <c r="E77" s="12"/>
      <c r="F77" s="12"/>
      <c r="H77" s="13" t="str">
        <f>IF($A77="","",ROUNDUP((E77/'Settings'!$B$3),0))</f>
        <v/>
      </c>
      <c r="I77" s="13" t="str">
        <f>IF($A77="","",MAX(0,(H77-F77)))</f>
        <v/>
      </c>
    </row>
    <row r="78" spans="1:9" x14ac:dyDescent="0.25">
      <c r="A78" s="11"/>
      <c r="E78" s="12"/>
      <c r="F78" s="12"/>
      <c r="H78" s="13" t="str">
        <f>IF($A78="","",ROUNDUP((E78/'Settings'!$B$3),0))</f>
        <v/>
      </c>
      <c r="I78" s="13" t="str">
        <f>IF($A78="","",MAX(0,(H78-F78)))</f>
        <v/>
      </c>
    </row>
    <row r="79" spans="1:9" x14ac:dyDescent="0.25">
      <c r="A79" s="11"/>
      <c r="E79" s="12"/>
      <c r="F79" s="12"/>
      <c r="H79" s="13" t="str">
        <f>IF($A79="","",ROUNDUP((E79/'Settings'!$B$3),0))</f>
        <v/>
      </c>
      <c r="I79" s="13" t="str">
        <f>IF($A79="","",MAX(0,(H79-F79)))</f>
        <v/>
      </c>
    </row>
    <row r="80" spans="1:9" x14ac:dyDescent="0.25">
      <c r="A80" s="11"/>
      <c r="E80" s="12"/>
      <c r="F80" s="12"/>
      <c r="H80" s="13" t="str">
        <f>IF($A80="","",ROUNDUP((E80/'Settings'!$B$3),0))</f>
        <v/>
      </c>
      <c r="I80" s="13" t="str">
        <f>IF($A80="","",MAX(0,(H80-F80)))</f>
        <v/>
      </c>
    </row>
    <row r="81" spans="1:9" x14ac:dyDescent="0.25">
      <c r="A81" s="11"/>
      <c r="E81" s="12"/>
      <c r="F81" s="12"/>
      <c r="H81" s="13" t="str">
        <f>IF($A81="","",ROUNDUP((E81/'Settings'!$B$3),0))</f>
        <v/>
      </c>
      <c r="I81" s="13" t="str">
        <f>IF($A81="","",MAX(0,(H81-F81)))</f>
        <v/>
      </c>
    </row>
    <row r="82" spans="1:9" x14ac:dyDescent="0.25">
      <c r="A82" s="11"/>
      <c r="E82" s="12"/>
      <c r="F82" s="12"/>
      <c r="H82" s="13" t="str">
        <f>IF($A82="","",ROUNDUP((E82/'Settings'!$B$3),0))</f>
        <v/>
      </c>
      <c r="I82" s="13" t="str">
        <f>IF($A82="","",MAX(0,(H82-F82)))</f>
        <v/>
      </c>
    </row>
    <row r="83" spans="1:9" x14ac:dyDescent="0.25">
      <c r="A83" s="11"/>
      <c r="E83" s="12"/>
      <c r="F83" s="12"/>
      <c r="H83" s="13" t="str">
        <f>IF($A83="","",ROUNDUP((E83/'Settings'!$B$3),0))</f>
        <v/>
      </c>
      <c r="I83" s="13" t="str">
        <f>IF($A83="","",MAX(0,(H83-F83)))</f>
        <v/>
      </c>
    </row>
    <row r="84" spans="1:9" x14ac:dyDescent="0.25">
      <c r="A84" s="11"/>
      <c r="E84" s="12"/>
      <c r="F84" s="12"/>
      <c r="H84" s="13" t="str">
        <f>IF($A84="","",ROUNDUP((E84/'Settings'!$B$3),0))</f>
        <v/>
      </c>
      <c r="I84" s="13" t="str">
        <f>IF($A84="","",MAX(0,(H84-F84)))</f>
        <v/>
      </c>
    </row>
    <row r="85" spans="1:9" x14ac:dyDescent="0.25">
      <c r="A85" s="11"/>
      <c r="E85" s="12"/>
      <c r="F85" s="12"/>
      <c r="H85" s="13" t="str">
        <f>IF($A85="","",ROUNDUP((E85/'Settings'!$B$3),0))</f>
        <v/>
      </c>
      <c r="I85" s="13" t="str">
        <f>IF($A85="","",MAX(0,(H85-F85)))</f>
        <v/>
      </c>
    </row>
    <row r="86" spans="1:9" x14ac:dyDescent="0.25">
      <c r="A86" s="11"/>
      <c r="E86" s="12"/>
      <c r="F86" s="12"/>
      <c r="H86" s="13" t="str">
        <f>IF($A86="","",ROUNDUP((E86/'Settings'!$B$3),0))</f>
        <v/>
      </c>
      <c r="I86" s="13" t="str">
        <f>IF($A86="","",MAX(0,(H86-F86)))</f>
        <v/>
      </c>
    </row>
    <row r="87" spans="1:9" x14ac:dyDescent="0.25">
      <c r="A87" s="11"/>
      <c r="E87" s="12"/>
      <c r="F87" s="12"/>
      <c r="H87" s="13" t="str">
        <f>IF($A87="","",ROUNDUP((E87/'Settings'!$B$3),0))</f>
        <v/>
      </c>
      <c r="I87" s="13" t="str">
        <f>IF($A87="","",MAX(0,(H87-F87)))</f>
        <v/>
      </c>
    </row>
    <row r="88" spans="1:9" x14ac:dyDescent="0.25">
      <c r="A88" s="11"/>
      <c r="E88" s="12"/>
      <c r="F88" s="12"/>
      <c r="H88" s="13" t="str">
        <f>IF($A88="","",ROUNDUP((E88/'Settings'!$B$3),0))</f>
        <v/>
      </c>
      <c r="I88" s="13" t="str">
        <f>IF($A88="","",MAX(0,(H88-F88)))</f>
        <v/>
      </c>
    </row>
    <row r="89" spans="1:9" x14ac:dyDescent="0.25">
      <c r="A89" s="11"/>
      <c r="E89" s="12"/>
      <c r="F89" s="12"/>
      <c r="H89" s="13" t="str">
        <f>IF($A89="","",ROUNDUP((E89/'Settings'!$B$3),0))</f>
        <v/>
      </c>
      <c r="I89" s="13" t="str">
        <f>IF($A89="","",MAX(0,(H89-F89)))</f>
        <v/>
      </c>
    </row>
    <row r="90" spans="1:9" x14ac:dyDescent="0.25">
      <c r="A90" s="11"/>
      <c r="E90" s="12"/>
      <c r="F90" s="12"/>
      <c r="H90" s="13" t="str">
        <f>IF($A90="","",ROUNDUP((E90/'Settings'!$B$3),0))</f>
        <v/>
      </c>
      <c r="I90" s="13" t="str">
        <f>IF($A90="","",MAX(0,(H90-F90)))</f>
        <v/>
      </c>
    </row>
    <row r="91" spans="1:9" x14ac:dyDescent="0.25">
      <c r="A91" s="11"/>
      <c r="E91" s="12"/>
      <c r="F91" s="12"/>
      <c r="H91" s="13" t="str">
        <f>IF($A91="","",ROUNDUP((E91/'Settings'!$B$3),0))</f>
        <v/>
      </c>
      <c r="I91" s="13" t="str">
        <f>IF($A91="","",MAX(0,(H91-F91)))</f>
        <v/>
      </c>
    </row>
    <row r="92" spans="1:9" x14ac:dyDescent="0.25">
      <c r="A92" s="11"/>
      <c r="E92" s="12"/>
      <c r="F92" s="12"/>
      <c r="H92" s="13" t="str">
        <f>IF($A92="","",ROUNDUP((E92/'Settings'!$B$3),0))</f>
        <v/>
      </c>
      <c r="I92" s="13" t="str">
        <f>IF($A92="","",MAX(0,(H92-F92)))</f>
        <v/>
      </c>
    </row>
    <row r="93" spans="1:9" x14ac:dyDescent="0.25">
      <c r="A93" s="11"/>
      <c r="E93" s="12"/>
      <c r="F93" s="12"/>
      <c r="H93" s="13" t="str">
        <f>IF($A93="","",ROUNDUP((E93/'Settings'!$B$3),0))</f>
        <v/>
      </c>
      <c r="I93" s="13" t="str">
        <f>IF($A93="","",MAX(0,(H93-F93)))</f>
        <v/>
      </c>
    </row>
    <row r="94" spans="1:9" x14ac:dyDescent="0.25">
      <c r="A94" s="11"/>
      <c r="E94" s="12"/>
      <c r="F94" s="12"/>
      <c r="H94" s="13" t="str">
        <f>IF($A94="","",ROUNDUP((E94/'Settings'!$B$3),0))</f>
        <v/>
      </c>
      <c r="I94" s="13" t="str">
        <f>IF($A94="","",MAX(0,(H94-F94)))</f>
        <v/>
      </c>
    </row>
    <row r="95" spans="1:9" x14ac:dyDescent="0.25">
      <c r="A95" s="11"/>
      <c r="E95" s="12"/>
      <c r="F95" s="12"/>
      <c r="H95" s="13" t="str">
        <f>IF($A95="","",ROUNDUP((E95/'Settings'!$B$3),0))</f>
        <v/>
      </c>
      <c r="I95" s="13" t="str">
        <f>IF($A95="","",MAX(0,(H95-F95)))</f>
        <v/>
      </c>
    </row>
    <row r="96" spans="1:9" x14ac:dyDescent="0.25">
      <c r="A96" s="11"/>
      <c r="E96" s="12"/>
      <c r="F96" s="12"/>
      <c r="H96" s="13" t="str">
        <f>IF($A96="","",ROUNDUP((E96/'Settings'!$B$3),0))</f>
        <v/>
      </c>
      <c r="I96" s="13" t="str">
        <f>IF($A96="","",MAX(0,(H96-F96)))</f>
        <v/>
      </c>
    </row>
    <row r="97" spans="1:9" x14ac:dyDescent="0.25">
      <c r="A97" s="11"/>
      <c r="E97" s="12"/>
      <c r="F97" s="12"/>
      <c r="H97" s="13" t="str">
        <f>IF($A97="","",ROUNDUP((E97/'Settings'!$B$3),0))</f>
        <v/>
      </c>
      <c r="I97" s="13" t="str">
        <f>IF($A97="","",MAX(0,(H97-F97)))</f>
        <v/>
      </c>
    </row>
    <row r="98" spans="1:9" x14ac:dyDescent="0.25">
      <c r="A98" s="11"/>
      <c r="E98" s="12"/>
      <c r="F98" s="12"/>
      <c r="H98" s="13" t="str">
        <f>IF($A98="","",ROUNDUP((E98/'Settings'!$B$3),0))</f>
        <v/>
      </c>
      <c r="I98" s="13" t="str">
        <f>IF($A98="","",MAX(0,(H98-F98)))</f>
        <v/>
      </c>
    </row>
    <row r="99" spans="1:9" x14ac:dyDescent="0.25">
      <c r="A99" s="11"/>
      <c r="E99" s="12"/>
      <c r="F99" s="12"/>
      <c r="H99" s="13" t="str">
        <f>IF($A99="","",ROUNDUP((E99/'Settings'!$B$3),0))</f>
        <v/>
      </c>
      <c r="I99" s="13" t="str">
        <f>IF($A99="","",MAX(0,(H99-F99)))</f>
        <v/>
      </c>
    </row>
    <row r="100" spans="1:9" x14ac:dyDescent="0.25">
      <c r="A100" s="11"/>
      <c r="E100" s="12"/>
      <c r="F100" s="12"/>
      <c r="H100" s="13" t="str">
        <f>IF($A100="","",ROUNDUP((E100/'Settings'!$B$3),0))</f>
        <v/>
      </c>
      <c r="I100" s="13" t="str">
        <f>IF($A100="","",MAX(0,(H100-F100)))</f>
        <v/>
      </c>
    </row>
    <row r="101" spans="1:9" x14ac:dyDescent="0.25">
      <c r="A101" s="11"/>
      <c r="E101" s="12"/>
      <c r="F101" s="12"/>
      <c r="H101" s="13" t="str">
        <f>IF($A101="","",ROUNDUP((E101/'Settings'!$B$3),0))</f>
        <v/>
      </c>
      <c r="I101" s="13" t="str">
        <f>IF($A101="","",MAX(0,(H101-F101)))</f>
        <v/>
      </c>
    </row>
    <row r="102" spans="1:9" x14ac:dyDescent="0.25">
      <c r="A102" s="11"/>
      <c r="E102" s="12"/>
      <c r="F102" s="12"/>
      <c r="H102" s="13" t="str">
        <f>IF($A102="","",ROUNDUP((E102/'Settings'!$B$3),0))</f>
        <v/>
      </c>
      <c r="I102" s="13" t="str">
        <f>IF($A102="","",MAX(0,(H102-F102)))</f>
        <v/>
      </c>
    </row>
    <row r="103" spans="1:9" x14ac:dyDescent="0.25">
      <c r="A103" s="11"/>
      <c r="E103" s="12"/>
      <c r="F103" s="12"/>
      <c r="H103" s="13" t="str">
        <f>IF($A103="","",ROUNDUP((E103/'Settings'!$B$3),0))</f>
        <v/>
      </c>
      <c r="I103" s="13" t="str">
        <f>IF($A103="","",MAX(0,(H103-F103)))</f>
        <v/>
      </c>
    </row>
    <row r="104" spans="1:9" x14ac:dyDescent="0.25">
      <c r="A104" s="11"/>
      <c r="E104" s="12"/>
      <c r="F104" s="12"/>
      <c r="H104" s="13" t="str">
        <f>IF($A104="","",ROUNDUP((E104/'Settings'!$B$3),0))</f>
        <v/>
      </c>
      <c r="I104" s="13" t="str">
        <f>IF($A104="","",MAX(0,(H104-F104)))</f>
        <v/>
      </c>
    </row>
    <row r="105" spans="1:9" x14ac:dyDescent="0.25">
      <c r="A105" s="11"/>
      <c r="E105" s="12"/>
      <c r="F105" s="12"/>
      <c r="H105" s="13" t="str">
        <f>IF($A105="","",ROUNDUP((E105/'Settings'!$B$3),0))</f>
        <v/>
      </c>
      <c r="I105" s="13" t="str">
        <f>IF($A105="","",MAX(0,(H105-F105)))</f>
        <v/>
      </c>
    </row>
    <row r="106" spans="1:9" x14ac:dyDescent="0.25">
      <c r="A106" s="11"/>
      <c r="E106" s="12"/>
      <c r="F106" s="12"/>
      <c r="H106" s="13" t="str">
        <f>IF($A106="","",ROUNDUP((E106/'Settings'!$B$3),0))</f>
        <v/>
      </c>
      <c r="I106" s="13" t="str">
        <f>IF($A106="","",MAX(0,(H106-F106)))</f>
        <v/>
      </c>
    </row>
    <row r="107" spans="1:9" x14ac:dyDescent="0.25">
      <c r="A107" s="11"/>
      <c r="E107" s="12"/>
      <c r="F107" s="12"/>
      <c r="H107" s="13" t="str">
        <f>IF($A107="","",ROUNDUP((E107/'Settings'!$B$3),0))</f>
        <v/>
      </c>
      <c r="I107" s="13" t="str">
        <f>IF($A107="","",MAX(0,(H107-F107)))</f>
        <v/>
      </c>
    </row>
    <row r="108" spans="1:9" x14ac:dyDescent="0.25">
      <c r="A108" s="11"/>
      <c r="E108" s="12"/>
      <c r="F108" s="12"/>
      <c r="H108" s="13" t="str">
        <f>IF($A108="","",ROUNDUP((E108/'Settings'!$B$3),0))</f>
        <v/>
      </c>
      <c r="I108" s="13" t="str">
        <f>IF($A108="","",MAX(0,(H108-F108)))</f>
        <v/>
      </c>
    </row>
    <row r="109" spans="1:9" x14ac:dyDescent="0.25">
      <c r="A109" s="11"/>
      <c r="E109" s="12"/>
      <c r="F109" s="12"/>
      <c r="H109" s="13" t="str">
        <f>IF($A109="","",ROUNDUP((E109/'Settings'!$B$3),0))</f>
        <v/>
      </c>
      <c r="I109" s="13" t="str">
        <f>IF($A109="","",MAX(0,(H109-F109)))</f>
        <v/>
      </c>
    </row>
    <row r="110" spans="1:9" x14ac:dyDescent="0.25">
      <c r="A110" s="11"/>
      <c r="E110" s="12"/>
      <c r="F110" s="12"/>
      <c r="H110" s="13" t="str">
        <f>IF($A110="","",ROUNDUP((E110/'Settings'!$B$3),0))</f>
        <v/>
      </c>
      <c r="I110" s="13" t="str">
        <f>IF($A110="","",MAX(0,(H110-F110)))</f>
        <v/>
      </c>
    </row>
    <row r="111" spans="1:9" x14ac:dyDescent="0.25">
      <c r="A111" s="11"/>
      <c r="E111" s="12"/>
      <c r="F111" s="12"/>
      <c r="H111" s="13" t="str">
        <f>IF($A111="","",ROUNDUP((E111/'Settings'!$B$3),0))</f>
        <v/>
      </c>
      <c r="I111" s="13" t="str">
        <f>IF($A111="","",MAX(0,(H111-F111)))</f>
        <v/>
      </c>
    </row>
    <row r="112" spans="1:9" x14ac:dyDescent="0.25">
      <c r="A112" s="11"/>
      <c r="E112" s="12"/>
      <c r="F112" s="12"/>
      <c r="H112" s="13" t="str">
        <f>IF($A112="","",ROUNDUP((E112/'Settings'!$B$3),0))</f>
        <v/>
      </c>
      <c r="I112" s="13" t="str">
        <f>IF($A112="","",MAX(0,(H112-F112)))</f>
        <v/>
      </c>
    </row>
    <row r="113" spans="1:9" x14ac:dyDescent="0.25">
      <c r="A113" s="11"/>
      <c r="E113" s="12"/>
      <c r="F113" s="12"/>
      <c r="H113" s="13" t="str">
        <f>IF($A113="","",ROUNDUP((E113/'Settings'!$B$3),0))</f>
        <v/>
      </c>
      <c r="I113" s="13" t="str">
        <f>IF($A113="","",MAX(0,(H113-F113)))</f>
        <v/>
      </c>
    </row>
    <row r="114" spans="1:9" x14ac:dyDescent="0.25">
      <c r="A114" s="11"/>
      <c r="E114" s="12"/>
      <c r="F114" s="12"/>
      <c r="H114" s="13" t="str">
        <f>IF($A114="","",ROUNDUP((E114/'Settings'!$B$3),0))</f>
        <v/>
      </c>
      <c r="I114" s="13" t="str">
        <f>IF($A114="","",MAX(0,(H114-F114)))</f>
        <v/>
      </c>
    </row>
    <row r="115" spans="1:9" x14ac:dyDescent="0.25">
      <c r="A115" s="11"/>
      <c r="E115" s="12"/>
      <c r="F115" s="12"/>
      <c r="H115" s="13" t="str">
        <f>IF($A115="","",ROUNDUP((E115/'Settings'!$B$3),0))</f>
        <v/>
      </c>
      <c r="I115" s="13" t="str">
        <f>IF($A115="","",MAX(0,(H115-F115)))</f>
        <v/>
      </c>
    </row>
    <row r="116" spans="1:9" x14ac:dyDescent="0.25">
      <c r="A116" s="11"/>
      <c r="E116" s="12"/>
      <c r="F116" s="12"/>
      <c r="H116" s="13" t="str">
        <f>IF($A116="","",ROUNDUP((E116/'Settings'!$B$3),0))</f>
        <v/>
      </c>
      <c r="I116" s="13" t="str">
        <f>IF($A116="","",MAX(0,(H116-F116)))</f>
        <v/>
      </c>
    </row>
    <row r="117" spans="1:9" x14ac:dyDescent="0.25">
      <c r="A117" s="11"/>
      <c r="E117" s="12"/>
      <c r="F117" s="12"/>
      <c r="H117" s="13" t="str">
        <f>IF($A117="","",ROUNDUP((E117/'Settings'!$B$3),0))</f>
        <v/>
      </c>
      <c r="I117" s="13" t="str">
        <f>IF($A117="","",MAX(0,(H117-F117)))</f>
        <v/>
      </c>
    </row>
    <row r="118" spans="1:9" x14ac:dyDescent="0.25">
      <c r="A118" s="11"/>
      <c r="E118" s="12"/>
      <c r="F118" s="12"/>
      <c r="H118" s="13" t="str">
        <f>IF($A118="","",ROUNDUP((E118/'Settings'!$B$3),0))</f>
        <v/>
      </c>
      <c r="I118" s="13" t="str">
        <f>IF($A118="","",MAX(0,(H118-F118)))</f>
        <v/>
      </c>
    </row>
    <row r="119" spans="1:9" x14ac:dyDescent="0.25">
      <c r="A119" s="11"/>
      <c r="E119" s="12"/>
      <c r="F119" s="12"/>
      <c r="H119" s="13" t="str">
        <f>IF($A119="","",ROUNDUP((E119/'Settings'!$B$3),0))</f>
        <v/>
      </c>
      <c r="I119" s="13" t="str">
        <f>IF($A119="","",MAX(0,(H119-F119)))</f>
        <v/>
      </c>
    </row>
    <row r="120" spans="1:9" x14ac:dyDescent="0.25">
      <c r="A120" s="11"/>
      <c r="E120" s="12"/>
      <c r="F120" s="12"/>
      <c r="H120" s="13" t="str">
        <f>IF($A120="","",ROUNDUP((E120/'Settings'!$B$3),0))</f>
        <v/>
      </c>
      <c r="I120" s="13" t="str">
        <f>IF($A120="","",MAX(0,(H120-F120)))</f>
        <v/>
      </c>
    </row>
    <row r="121" spans="1:9" x14ac:dyDescent="0.25">
      <c r="A121" s="11"/>
      <c r="E121" s="12"/>
      <c r="F121" s="12"/>
      <c r="H121" s="13" t="str">
        <f>IF($A121="","",ROUNDUP((E121/'Settings'!$B$3),0))</f>
        <v/>
      </c>
      <c r="I121" s="13" t="str">
        <f>IF($A121="","",MAX(0,(H121-F121)))</f>
        <v/>
      </c>
    </row>
    <row r="122" spans="1:9" x14ac:dyDescent="0.25">
      <c r="A122" s="11"/>
      <c r="E122" s="12"/>
      <c r="F122" s="12"/>
      <c r="H122" s="13" t="str">
        <f>IF($A122="","",ROUNDUP((E122/'Settings'!$B$3),0))</f>
        <v/>
      </c>
      <c r="I122" s="13" t="str">
        <f>IF($A122="","",MAX(0,(H122-F122)))</f>
        <v/>
      </c>
    </row>
    <row r="123" spans="1:9" x14ac:dyDescent="0.25">
      <c r="A123" s="11"/>
      <c r="E123" s="12"/>
      <c r="F123" s="12"/>
      <c r="H123" s="13" t="str">
        <f>IF($A123="","",ROUNDUP((E123/'Settings'!$B$3),0))</f>
        <v/>
      </c>
      <c r="I123" s="13" t="str">
        <f>IF($A123="","",MAX(0,(H123-F123)))</f>
        <v/>
      </c>
    </row>
    <row r="124" spans="1:9" x14ac:dyDescent="0.25">
      <c r="A124" s="11"/>
      <c r="E124" s="12"/>
      <c r="F124" s="12"/>
      <c r="H124" s="13" t="str">
        <f>IF($A124="","",ROUNDUP((E124/'Settings'!$B$3),0))</f>
        <v/>
      </c>
      <c r="I124" s="13" t="str">
        <f>IF($A124="","",MAX(0,(H124-F124)))</f>
        <v/>
      </c>
    </row>
    <row r="125" spans="1:9" x14ac:dyDescent="0.25">
      <c r="A125" s="11"/>
      <c r="E125" s="12"/>
      <c r="F125" s="12"/>
      <c r="H125" s="13" t="str">
        <f>IF($A125="","",ROUNDUP((E125/'Settings'!$B$3),0))</f>
        <v/>
      </c>
      <c r="I125" s="13" t="str">
        <f>IF($A125="","",MAX(0,(H125-F125)))</f>
        <v/>
      </c>
    </row>
    <row r="126" spans="1:9" x14ac:dyDescent="0.25">
      <c r="A126" s="11"/>
      <c r="E126" s="12"/>
      <c r="F126" s="12"/>
      <c r="H126" s="13" t="str">
        <f>IF($A126="","",ROUNDUP((E126/'Settings'!$B$3),0))</f>
        <v/>
      </c>
      <c r="I126" s="13" t="str">
        <f>IF($A126="","",MAX(0,(H126-F126)))</f>
        <v/>
      </c>
    </row>
    <row r="127" spans="1:9" x14ac:dyDescent="0.25">
      <c r="A127" s="11"/>
      <c r="E127" s="12"/>
      <c r="F127" s="12"/>
      <c r="H127" s="13" t="str">
        <f>IF($A127="","",ROUNDUP((E127/'Settings'!$B$3),0))</f>
        <v/>
      </c>
      <c r="I127" s="13" t="str">
        <f>IF($A127="","",MAX(0,(H127-F127)))</f>
        <v/>
      </c>
    </row>
    <row r="128" spans="1:9" x14ac:dyDescent="0.25">
      <c r="A128" s="11"/>
      <c r="E128" s="12"/>
      <c r="F128" s="12"/>
      <c r="H128" s="13" t="str">
        <f>IF($A128="","",ROUNDUP((E128/'Settings'!$B$3),0))</f>
        <v/>
      </c>
      <c r="I128" s="13" t="str">
        <f>IF($A128="","",MAX(0,(H128-F128)))</f>
        <v/>
      </c>
    </row>
    <row r="129" spans="1:9" x14ac:dyDescent="0.25">
      <c r="A129" s="11"/>
      <c r="E129" s="12"/>
      <c r="F129" s="12"/>
      <c r="H129" s="13" t="str">
        <f>IF($A129="","",ROUNDUP((E129/'Settings'!$B$3),0))</f>
        <v/>
      </c>
      <c r="I129" s="13" t="str">
        <f>IF($A129="","",MAX(0,(H129-F129)))</f>
        <v/>
      </c>
    </row>
    <row r="130" spans="1:9" x14ac:dyDescent="0.25">
      <c r="A130" s="11"/>
      <c r="E130" s="12"/>
      <c r="F130" s="12"/>
      <c r="H130" s="13" t="str">
        <f>IF($A130="","",ROUNDUP((E130/'Settings'!$B$3),0))</f>
        <v/>
      </c>
      <c r="I130" s="13" t="str">
        <f>IF($A130="","",MAX(0,(H130-F130)))</f>
        <v/>
      </c>
    </row>
    <row r="131" spans="1:9" x14ac:dyDescent="0.25">
      <c r="A131" s="11"/>
      <c r="E131" s="12"/>
      <c r="F131" s="12"/>
      <c r="H131" s="13" t="str">
        <f>IF($A131="","",ROUNDUP((E131/'Settings'!$B$3),0))</f>
        <v/>
      </c>
      <c r="I131" s="13" t="str">
        <f>IF($A131="","",MAX(0,(H131-F131)))</f>
        <v/>
      </c>
    </row>
    <row r="132" spans="1:9" x14ac:dyDescent="0.25">
      <c r="A132" s="11"/>
      <c r="E132" s="12"/>
      <c r="F132" s="12"/>
      <c r="H132" s="13" t="str">
        <f>IF($A132="","",ROUNDUP((E132/'Settings'!$B$3),0))</f>
        <v/>
      </c>
      <c r="I132" s="13" t="str">
        <f>IF($A132="","",MAX(0,(H132-F132)))</f>
        <v/>
      </c>
    </row>
    <row r="133" spans="1:9" x14ac:dyDescent="0.25">
      <c r="A133" s="11"/>
      <c r="E133" s="12"/>
      <c r="F133" s="12"/>
      <c r="H133" s="13" t="str">
        <f>IF($A133="","",ROUNDUP((E133/'Settings'!$B$3),0))</f>
        <v/>
      </c>
      <c r="I133" s="13" t="str">
        <f>IF($A133="","",MAX(0,(H133-F133)))</f>
        <v/>
      </c>
    </row>
    <row r="134" spans="1:9" x14ac:dyDescent="0.25">
      <c r="A134" s="11"/>
      <c r="E134" s="12"/>
      <c r="F134" s="12"/>
      <c r="H134" s="13" t="str">
        <f>IF($A134="","",ROUNDUP((E134/'Settings'!$B$3),0))</f>
        <v/>
      </c>
      <c r="I134" s="13" t="str">
        <f>IF($A134="","",MAX(0,(H134-F134)))</f>
        <v/>
      </c>
    </row>
    <row r="135" spans="1:9" x14ac:dyDescent="0.25">
      <c r="A135" s="11"/>
      <c r="E135" s="12"/>
      <c r="F135" s="12"/>
      <c r="H135" s="13" t="str">
        <f>IF($A135="","",ROUNDUP((E135/'Settings'!$B$3),0))</f>
        <v/>
      </c>
      <c r="I135" s="13" t="str">
        <f>IF($A135="","",MAX(0,(H135-F135)))</f>
        <v/>
      </c>
    </row>
    <row r="136" spans="1:9" x14ac:dyDescent="0.25">
      <c r="A136" s="11"/>
      <c r="E136" s="12"/>
      <c r="F136" s="12"/>
      <c r="H136" s="13" t="str">
        <f>IF($A136="","",ROUNDUP((E136/'Settings'!$B$3),0))</f>
        <v/>
      </c>
      <c r="I136" s="13" t="str">
        <f>IF($A136="","",MAX(0,(H136-F136)))</f>
        <v/>
      </c>
    </row>
    <row r="137" spans="1:9" x14ac:dyDescent="0.25">
      <c r="A137" s="11"/>
      <c r="E137" s="12"/>
      <c r="F137" s="12"/>
      <c r="H137" s="13" t="str">
        <f>IF($A137="","",ROUNDUP((E137/'Settings'!$B$3),0))</f>
        <v/>
      </c>
      <c r="I137" s="13" t="str">
        <f>IF($A137="","",MAX(0,(H137-F137)))</f>
        <v/>
      </c>
    </row>
    <row r="138" spans="1:9" x14ac:dyDescent="0.25">
      <c r="A138" s="11"/>
      <c r="E138" s="12"/>
      <c r="F138" s="12"/>
      <c r="H138" s="13" t="str">
        <f>IF($A138="","",ROUNDUP((E138/'Settings'!$B$3),0))</f>
        <v/>
      </c>
      <c r="I138" s="13" t="str">
        <f>IF($A138="","",MAX(0,(H138-F138)))</f>
        <v/>
      </c>
    </row>
    <row r="139" spans="1:9" x14ac:dyDescent="0.25">
      <c r="A139" s="11"/>
      <c r="E139" s="12"/>
      <c r="F139" s="12"/>
      <c r="H139" s="13" t="str">
        <f>IF($A139="","",ROUNDUP((E139/'Settings'!$B$3),0))</f>
        <v/>
      </c>
      <c r="I139" s="13" t="str">
        <f>IF($A139="","",MAX(0,(H139-F139)))</f>
        <v/>
      </c>
    </row>
    <row r="140" spans="1:9" x14ac:dyDescent="0.25">
      <c r="A140" s="11"/>
      <c r="E140" s="12"/>
      <c r="F140" s="12"/>
      <c r="H140" s="13" t="str">
        <f>IF($A140="","",ROUNDUP((E140/'Settings'!$B$3),0))</f>
        <v/>
      </c>
      <c r="I140" s="13" t="str">
        <f>IF($A140="","",MAX(0,(H140-F140)))</f>
        <v/>
      </c>
    </row>
    <row r="141" spans="1:9" x14ac:dyDescent="0.25">
      <c r="A141" s="11"/>
      <c r="E141" s="12"/>
      <c r="F141" s="12"/>
      <c r="H141" s="13" t="str">
        <f>IF($A141="","",ROUNDUP((E141/'Settings'!$B$3),0))</f>
        <v/>
      </c>
      <c r="I141" s="13" t="str">
        <f>IF($A141="","",MAX(0,(H141-F141)))</f>
        <v/>
      </c>
    </row>
    <row r="142" spans="1:9" x14ac:dyDescent="0.25">
      <c r="A142" s="11"/>
      <c r="E142" s="12"/>
      <c r="F142" s="12"/>
      <c r="H142" s="13" t="str">
        <f>IF($A142="","",ROUNDUP((E142/'Settings'!$B$3),0))</f>
        <v/>
      </c>
      <c r="I142" s="13" t="str">
        <f>IF($A142="","",MAX(0,(H142-F142)))</f>
        <v/>
      </c>
    </row>
    <row r="143" spans="1:9" x14ac:dyDescent="0.25">
      <c r="A143" s="11"/>
      <c r="E143" s="12"/>
      <c r="F143" s="12"/>
      <c r="H143" s="13" t="str">
        <f>IF($A143="","",ROUNDUP((E143/'Settings'!$B$3),0))</f>
        <v/>
      </c>
      <c r="I143" s="13" t="str">
        <f>IF($A143="","",MAX(0,(H143-F143)))</f>
        <v/>
      </c>
    </row>
    <row r="144" spans="1:9" x14ac:dyDescent="0.25">
      <c r="A144" s="11"/>
      <c r="E144" s="12"/>
      <c r="F144" s="12"/>
      <c r="H144" s="13" t="str">
        <f>IF($A144="","",ROUNDUP((E144/'Settings'!$B$3),0))</f>
        <v/>
      </c>
      <c r="I144" s="13" t="str">
        <f>IF($A144="","",MAX(0,(H144-F144)))</f>
        <v/>
      </c>
    </row>
    <row r="145" spans="1:9" x14ac:dyDescent="0.25">
      <c r="A145" s="11"/>
      <c r="E145" s="12"/>
      <c r="F145" s="12"/>
      <c r="H145" s="13" t="str">
        <f>IF($A145="","",ROUNDUP((E145/'Settings'!$B$3),0))</f>
        <v/>
      </c>
      <c r="I145" s="13" t="str">
        <f>IF($A145="","",MAX(0,(H145-F145)))</f>
        <v/>
      </c>
    </row>
    <row r="146" spans="1:9" x14ac:dyDescent="0.25">
      <c r="A146" s="11"/>
      <c r="E146" s="12"/>
      <c r="F146" s="12"/>
      <c r="H146" s="13" t="str">
        <f>IF($A146="","",ROUNDUP((E146/'Settings'!$B$3),0))</f>
        <v/>
      </c>
      <c r="I146" s="13" t="str">
        <f>IF($A146="","",MAX(0,(H146-F146)))</f>
        <v/>
      </c>
    </row>
    <row r="147" spans="1:9" x14ac:dyDescent="0.25">
      <c r="A147" s="11"/>
      <c r="E147" s="12"/>
      <c r="F147" s="12"/>
      <c r="H147" s="13" t="str">
        <f>IF($A147="","",ROUNDUP((E147/'Settings'!$B$3),0))</f>
        <v/>
      </c>
      <c r="I147" s="13" t="str">
        <f>IF($A147="","",MAX(0,(H147-F147)))</f>
        <v/>
      </c>
    </row>
    <row r="148" spans="1:9" x14ac:dyDescent="0.25">
      <c r="A148" s="11"/>
      <c r="E148" s="12"/>
      <c r="F148" s="12"/>
      <c r="H148" s="13" t="str">
        <f>IF($A148="","",ROUNDUP((E148/'Settings'!$B$3),0))</f>
        <v/>
      </c>
      <c r="I148" s="13" t="str">
        <f>IF($A148="","",MAX(0,(H148-F148)))</f>
        <v/>
      </c>
    </row>
    <row r="149" spans="1:9" x14ac:dyDescent="0.25">
      <c r="A149" s="11"/>
      <c r="E149" s="12"/>
      <c r="F149" s="12"/>
      <c r="H149" s="13" t="str">
        <f>IF($A149="","",ROUNDUP((E149/'Settings'!$B$3),0))</f>
        <v/>
      </c>
      <c r="I149" s="13" t="str">
        <f>IF($A149="","",MAX(0,(H149-F149)))</f>
        <v/>
      </c>
    </row>
    <row r="150" spans="1:9" x14ac:dyDescent="0.25">
      <c r="A150" s="11"/>
      <c r="E150" s="12"/>
      <c r="F150" s="12"/>
      <c r="H150" s="13" t="str">
        <f>IF($A150="","",ROUNDUP((E150/'Settings'!$B$3),0))</f>
        <v/>
      </c>
      <c r="I150" s="13" t="str">
        <f>IF($A150="","",MAX(0,(H150-F150)))</f>
        <v/>
      </c>
    </row>
    <row r="151" spans="1:9" x14ac:dyDescent="0.25">
      <c r="A151" s="11"/>
      <c r="E151" s="12"/>
      <c r="F151" s="12"/>
      <c r="H151" s="13" t="str">
        <f>IF($A151="","",ROUNDUP((E151/'Settings'!$B$3),0))</f>
        <v/>
      </c>
      <c r="I151" s="13" t="str">
        <f>IF($A151="","",MAX(0,(H151-F151)))</f>
        <v/>
      </c>
    </row>
    <row r="152" spans="1:9" x14ac:dyDescent="0.25">
      <c r="A152" s="11"/>
      <c r="E152" s="12"/>
      <c r="F152" s="12"/>
      <c r="H152" s="13" t="str">
        <f>IF($A152="","",ROUNDUP((E152/'Settings'!$B$3),0))</f>
        <v/>
      </c>
      <c r="I152" s="13" t="str">
        <f>IF($A152="","",MAX(0,(H152-F152)))</f>
        <v/>
      </c>
    </row>
    <row r="153" spans="1:9" x14ac:dyDescent="0.25">
      <c r="A153" s="11"/>
      <c r="E153" s="12"/>
      <c r="F153" s="12"/>
      <c r="H153" s="13" t="str">
        <f>IF($A153="","",ROUNDUP((E153/'Settings'!$B$3),0))</f>
        <v/>
      </c>
      <c r="I153" s="13" t="str">
        <f>IF($A153="","",MAX(0,(H153-F153)))</f>
        <v/>
      </c>
    </row>
    <row r="154" spans="1:9" x14ac:dyDescent="0.25">
      <c r="A154" s="11"/>
      <c r="E154" s="12"/>
      <c r="F154" s="12"/>
      <c r="H154" s="13" t="str">
        <f>IF($A154="","",ROUNDUP((E154/'Settings'!$B$3),0))</f>
        <v/>
      </c>
      <c r="I154" s="13" t="str">
        <f>IF($A154="","",MAX(0,(H154-F154)))</f>
        <v/>
      </c>
    </row>
    <row r="155" spans="1:9" x14ac:dyDescent="0.25">
      <c r="A155" s="11"/>
      <c r="E155" s="12"/>
      <c r="F155" s="12"/>
      <c r="H155" s="13" t="str">
        <f>IF($A155="","",ROUNDUP((E155/'Settings'!$B$3),0))</f>
        <v/>
      </c>
      <c r="I155" s="13" t="str">
        <f>IF($A155="","",MAX(0,(H155-F155)))</f>
        <v/>
      </c>
    </row>
    <row r="156" spans="1:9" x14ac:dyDescent="0.25">
      <c r="A156" s="11"/>
      <c r="E156" s="12"/>
      <c r="F156" s="12"/>
      <c r="H156" s="13" t="str">
        <f>IF($A156="","",ROUNDUP((E156/'Settings'!$B$3),0))</f>
        <v/>
      </c>
      <c r="I156" s="13" t="str">
        <f>IF($A156="","",MAX(0,(H156-F156)))</f>
        <v/>
      </c>
    </row>
    <row r="157" spans="1:9" x14ac:dyDescent="0.25">
      <c r="A157" s="11"/>
      <c r="E157" s="12"/>
      <c r="F157" s="12"/>
      <c r="H157" s="13" t="str">
        <f>IF($A157="","",ROUNDUP((E157/'Settings'!$B$3),0))</f>
        <v/>
      </c>
      <c r="I157" s="13" t="str">
        <f>IF($A157="","",MAX(0,(H157-F157)))</f>
        <v/>
      </c>
    </row>
    <row r="158" spans="1:9" x14ac:dyDescent="0.25">
      <c r="A158" s="11"/>
      <c r="E158" s="12"/>
      <c r="F158" s="12"/>
      <c r="H158" s="13" t="str">
        <f>IF($A158="","",ROUNDUP((E158/'Settings'!$B$3),0))</f>
        <v/>
      </c>
      <c r="I158" s="13" t="str">
        <f>IF($A158="","",MAX(0,(H158-F158)))</f>
        <v/>
      </c>
    </row>
    <row r="159" spans="1:9" x14ac:dyDescent="0.25">
      <c r="A159" s="11"/>
      <c r="E159" s="12"/>
      <c r="F159" s="12"/>
      <c r="H159" s="13" t="str">
        <f>IF($A159="","",ROUNDUP((E159/'Settings'!$B$3),0))</f>
        <v/>
      </c>
      <c r="I159" s="13" t="str">
        <f>IF($A159="","",MAX(0,(H159-F159)))</f>
        <v/>
      </c>
    </row>
    <row r="160" spans="1:9" x14ac:dyDescent="0.25">
      <c r="A160" s="11"/>
      <c r="E160" s="12"/>
      <c r="F160" s="12"/>
      <c r="H160" s="13" t="str">
        <f>IF($A160="","",ROUNDUP((E160/'Settings'!$B$3),0))</f>
        <v/>
      </c>
      <c r="I160" s="13" t="str">
        <f>IF($A160="","",MAX(0,(H160-F160)))</f>
        <v/>
      </c>
    </row>
    <row r="161" spans="1:9" x14ac:dyDescent="0.25">
      <c r="A161" s="11"/>
      <c r="E161" s="12"/>
      <c r="F161" s="12"/>
      <c r="H161" s="13" t="str">
        <f>IF($A161="","",ROUNDUP((E161/'Settings'!$B$3),0))</f>
        <v/>
      </c>
      <c r="I161" s="13" t="str">
        <f>IF($A161="","",MAX(0,(H161-F161)))</f>
        <v/>
      </c>
    </row>
    <row r="162" spans="1:9" x14ac:dyDescent="0.25">
      <c r="A162" s="11"/>
      <c r="E162" s="12"/>
      <c r="F162" s="12"/>
      <c r="H162" s="13" t="str">
        <f>IF($A162="","",ROUNDUP((E162/'Settings'!$B$3),0))</f>
        <v/>
      </c>
      <c r="I162" s="13" t="str">
        <f>IF($A162="","",MAX(0,(H162-F162)))</f>
        <v/>
      </c>
    </row>
    <row r="163" spans="1:9" x14ac:dyDescent="0.25">
      <c r="A163" s="11"/>
      <c r="E163" s="12"/>
      <c r="F163" s="12"/>
      <c r="H163" s="13" t="str">
        <f>IF($A163="","",ROUNDUP((E163/'Settings'!$B$3),0))</f>
        <v/>
      </c>
      <c r="I163" s="13" t="str">
        <f>IF($A163="","",MAX(0,(H163-F163)))</f>
        <v/>
      </c>
    </row>
    <row r="164" spans="1:9" x14ac:dyDescent="0.25">
      <c r="A164" s="11"/>
      <c r="E164" s="12"/>
      <c r="F164" s="12"/>
      <c r="H164" s="13" t="str">
        <f>IF($A164="","",ROUNDUP((E164/'Settings'!$B$3),0))</f>
        <v/>
      </c>
      <c r="I164" s="13" t="str">
        <f>IF($A164="","",MAX(0,(H164-F164)))</f>
        <v/>
      </c>
    </row>
    <row r="165" spans="1:9" x14ac:dyDescent="0.25">
      <c r="A165" s="11"/>
      <c r="E165" s="12"/>
      <c r="F165" s="12"/>
      <c r="H165" s="13" t="str">
        <f>IF($A165="","",ROUNDUP((E165/'Settings'!$B$3),0))</f>
        <v/>
      </c>
      <c r="I165" s="13" t="str">
        <f>IF($A165="","",MAX(0,(H165-F165)))</f>
        <v/>
      </c>
    </row>
    <row r="166" spans="1:9" x14ac:dyDescent="0.25">
      <c r="A166" s="11"/>
      <c r="E166" s="12"/>
      <c r="F166" s="12"/>
      <c r="H166" s="13" t="str">
        <f>IF($A166="","",ROUNDUP((E166/'Settings'!$B$3),0))</f>
        <v/>
      </c>
      <c r="I166" s="13" t="str">
        <f>IF($A166="","",MAX(0,(H166-F166)))</f>
        <v/>
      </c>
    </row>
    <row r="167" spans="1:9" x14ac:dyDescent="0.25">
      <c r="A167" s="11"/>
      <c r="E167" s="12"/>
      <c r="F167" s="12"/>
      <c r="H167" s="13" t="str">
        <f>IF($A167="","",ROUNDUP((E167/'Settings'!$B$3),0))</f>
        <v/>
      </c>
      <c r="I167" s="13" t="str">
        <f>IF($A167="","",MAX(0,(H167-F167)))</f>
        <v/>
      </c>
    </row>
    <row r="168" spans="1:9" x14ac:dyDescent="0.25">
      <c r="A168" s="11"/>
      <c r="E168" s="12"/>
      <c r="F168" s="12"/>
      <c r="H168" s="13" t="str">
        <f>IF($A168="","",ROUNDUP((E168/'Settings'!$B$3),0))</f>
        <v/>
      </c>
      <c r="I168" s="13" t="str">
        <f>IF($A168="","",MAX(0,(H168-F168)))</f>
        <v/>
      </c>
    </row>
    <row r="169" spans="1:9" x14ac:dyDescent="0.25">
      <c r="A169" s="11"/>
      <c r="E169" s="12"/>
      <c r="F169" s="12"/>
      <c r="H169" s="13" t="str">
        <f>IF($A169="","",ROUNDUP((E169/'Settings'!$B$3),0))</f>
        <v/>
      </c>
      <c r="I169" s="13" t="str">
        <f>IF($A169="","",MAX(0,(H169-F169)))</f>
        <v/>
      </c>
    </row>
    <row r="170" spans="1:9" x14ac:dyDescent="0.25">
      <c r="A170" s="11"/>
      <c r="E170" s="12"/>
      <c r="F170" s="12"/>
      <c r="H170" s="13" t="str">
        <f>IF($A170="","",ROUNDUP((E170/'Settings'!$B$3),0))</f>
        <v/>
      </c>
      <c r="I170" s="13" t="str">
        <f>IF($A170="","",MAX(0,(H170-F170)))</f>
        <v/>
      </c>
    </row>
    <row r="171" spans="1:9" x14ac:dyDescent="0.25">
      <c r="A171" s="11"/>
      <c r="E171" s="12"/>
      <c r="F171" s="12"/>
      <c r="H171" s="13" t="str">
        <f>IF($A171="","",ROUNDUP((E171/'Settings'!$B$3),0))</f>
        <v/>
      </c>
      <c r="I171" s="13" t="str">
        <f>IF($A171="","",MAX(0,(H171-F171)))</f>
        <v/>
      </c>
    </row>
    <row r="172" spans="1:9" x14ac:dyDescent="0.25">
      <c r="A172" s="11"/>
      <c r="E172" s="12"/>
      <c r="F172" s="12"/>
      <c r="H172" s="13" t="str">
        <f>IF($A172="","",ROUNDUP((E172/'Settings'!$B$3),0))</f>
        <v/>
      </c>
      <c r="I172" s="13" t="str">
        <f>IF($A172="","",MAX(0,(H172-F172)))</f>
        <v/>
      </c>
    </row>
    <row r="173" spans="1:9" x14ac:dyDescent="0.25">
      <c r="A173" s="11"/>
      <c r="E173" s="12"/>
      <c r="F173" s="12"/>
      <c r="H173" s="13" t="str">
        <f>IF($A173="","",ROUNDUP((E173/'Settings'!$B$3),0))</f>
        <v/>
      </c>
      <c r="I173" s="13" t="str">
        <f>IF($A173="","",MAX(0,(H173-F173)))</f>
        <v/>
      </c>
    </row>
    <row r="174" spans="1:9" x14ac:dyDescent="0.25">
      <c r="A174" s="11"/>
      <c r="E174" s="12"/>
      <c r="F174" s="12"/>
      <c r="H174" s="13" t="str">
        <f>IF($A174="","",ROUNDUP((E174/'Settings'!$B$3),0))</f>
        <v/>
      </c>
      <c r="I174" s="13" t="str">
        <f>IF($A174="","",MAX(0,(H174-F174)))</f>
        <v/>
      </c>
    </row>
    <row r="175" spans="1:9" x14ac:dyDescent="0.25">
      <c r="A175" s="11"/>
      <c r="E175" s="12"/>
      <c r="F175" s="12"/>
      <c r="H175" s="13" t="str">
        <f>IF($A175="","",ROUNDUP((E175/'Settings'!$B$3),0))</f>
        <v/>
      </c>
      <c r="I175" s="13" t="str">
        <f>IF($A175="","",MAX(0,(H175-F175)))</f>
        <v/>
      </c>
    </row>
    <row r="176" spans="1:9" x14ac:dyDescent="0.25">
      <c r="A176" s="11"/>
      <c r="E176" s="12"/>
      <c r="F176" s="12"/>
      <c r="H176" s="13" t="str">
        <f>IF($A176="","",ROUNDUP((E176/'Settings'!$B$3),0))</f>
        <v/>
      </c>
      <c r="I176" s="13" t="str">
        <f>IF($A176="","",MAX(0,(H176-F176)))</f>
        <v/>
      </c>
    </row>
    <row r="177" spans="1:9" x14ac:dyDescent="0.25">
      <c r="A177" s="11"/>
      <c r="E177" s="12"/>
      <c r="F177" s="12"/>
      <c r="H177" s="13" t="str">
        <f>IF($A177="","",ROUNDUP((E177/'Settings'!$B$3),0))</f>
        <v/>
      </c>
      <c r="I177" s="13" t="str">
        <f>IF($A177="","",MAX(0,(H177-F177)))</f>
        <v/>
      </c>
    </row>
    <row r="178" spans="1:9" x14ac:dyDescent="0.25">
      <c r="A178" s="11"/>
      <c r="E178" s="12"/>
      <c r="F178" s="12"/>
      <c r="H178" s="13" t="str">
        <f>IF($A178="","",ROUNDUP((E178/'Settings'!$B$3),0))</f>
        <v/>
      </c>
      <c r="I178" s="13" t="str">
        <f>IF($A178="","",MAX(0,(H178-F178)))</f>
        <v/>
      </c>
    </row>
    <row r="179" spans="1:9" x14ac:dyDescent="0.25">
      <c r="A179" s="11"/>
      <c r="E179" s="12"/>
      <c r="F179" s="12"/>
      <c r="H179" s="13" t="str">
        <f>IF($A179="","",ROUNDUP((E179/'Settings'!$B$3),0))</f>
        <v/>
      </c>
      <c r="I179" s="13" t="str">
        <f>IF($A179="","",MAX(0,(H179-F179)))</f>
        <v/>
      </c>
    </row>
    <row r="180" spans="1:9" x14ac:dyDescent="0.25">
      <c r="A180" s="11"/>
      <c r="E180" s="12"/>
      <c r="F180" s="12"/>
      <c r="H180" s="13" t="str">
        <f>IF($A180="","",ROUNDUP((E180/'Settings'!$B$3),0))</f>
        <v/>
      </c>
      <c r="I180" s="13" t="str">
        <f>IF($A180="","",MAX(0,(H180-F180)))</f>
        <v/>
      </c>
    </row>
    <row r="181" spans="1:9" x14ac:dyDescent="0.25">
      <c r="A181" s="11"/>
      <c r="E181" s="12"/>
      <c r="F181" s="12"/>
      <c r="H181" s="13" t="str">
        <f>IF($A181="","",ROUNDUP((E181/'Settings'!$B$3),0))</f>
        <v/>
      </c>
      <c r="I181" s="13" t="str">
        <f>IF($A181="","",MAX(0,(H181-F181)))</f>
        <v/>
      </c>
    </row>
    <row r="182" spans="1:9" x14ac:dyDescent="0.25">
      <c r="A182" s="11"/>
      <c r="E182" s="12"/>
      <c r="F182" s="12"/>
      <c r="H182" s="13" t="str">
        <f>IF($A182="","",ROUNDUP((E182/'Settings'!$B$3),0))</f>
        <v/>
      </c>
      <c r="I182" s="13" t="str">
        <f>IF($A182="","",MAX(0,(H182-F182)))</f>
        <v/>
      </c>
    </row>
    <row r="183" spans="1:9" x14ac:dyDescent="0.25">
      <c r="A183" s="11"/>
      <c r="E183" s="12"/>
      <c r="F183" s="12"/>
      <c r="H183" s="13" t="str">
        <f>IF($A183="","",ROUNDUP((E183/'Settings'!$B$3),0))</f>
        <v/>
      </c>
      <c r="I183" s="13" t="str">
        <f>IF($A183="","",MAX(0,(H183-F183)))</f>
        <v/>
      </c>
    </row>
    <row r="184" spans="1:9" x14ac:dyDescent="0.25">
      <c r="A184" s="11"/>
      <c r="E184" s="12"/>
      <c r="F184" s="12"/>
      <c r="H184" s="13" t="str">
        <f>IF($A184="","",ROUNDUP((E184/'Settings'!$B$3),0))</f>
        <v/>
      </c>
      <c r="I184" s="13" t="str">
        <f>IF($A184="","",MAX(0,(H184-F184)))</f>
        <v/>
      </c>
    </row>
    <row r="185" spans="1:9" x14ac:dyDescent="0.25">
      <c r="A185" s="11"/>
      <c r="E185" s="12"/>
      <c r="F185" s="12"/>
      <c r="H185" s="13" t="str">
        <f>IF($A185="","",ROUNDUP((E185/'Settings'!$B$3),0))</f>
        <v/>
      </c>
      <c r="I185" s="13" t="str">
        <f>IF($A185="","",MAX(0,(H185-F185)))</f>
        <v/>
      </c>
    </row>
    <row r="186" spans="1:9" x14ac:dyDescent="0.25">
      <c r="A186" s="11"/>
      <c r="E186" s="12"/>
      <c r="F186" s="12"/>
      <c r="H186" s="13" t="str">
        <f>IF($A186="","",ROUNDUP((E186/'Settings'!$B$3),0))</f>
        <v/>
      </c>
      <c r="I186" s="13" t="str">
        <f>IF($A186="","",MAX(0,(H186-F186)))</f>
        <v/>
      </c>
    </row>
    <row r="187" spans="1:9" x14ac:dyDescent="0.25">
      <c r="A187" s="11"/>
      <c r="E187" s="12"/>
      <c r="F187" s="12"/>
      <c r="H187" s="13" t="str">
        <f>IF($A187="","",ROUNDUP((E187/'Settings'!$B$3),0))</f>
        <v/>
      </c>
      <c r="I187" s="13" t="str">
        <f>IF($A187="","",MAX(0,(H187-F187)))</f>
        <v/>
      </c>
    </row>
    <row r="188" spans="1:9" x14ac:dyDescent="0.25">
      <c r="A188" s="11"/>
      <c r="E188" s="12"/>
      <c r="F188" s="12"/>
      <c r="H188" s="13" t="str">
        <f>IF($A188="","",ROUNDUP((E188/'Settings'!$B$3),0))</f>
        <v/>
      </c>
      <c r="I188" s="13" t="str">
        <f>IF($A188="","",MAX(0,(H188-F188)))</f>
        <v/>
      </c>
    </row>
    <row r="189" spans="1:9" x14ac:dyDescent="0.25">
      <c r="A189" s="11"/>
      <c r="E189" s="12"/>
      <c r="F189" s="12"/>
      <c r="H189" s="13" t="str">
        <f>IF($A189="","",ROUNDUP((E189/'Settings'!$B$3),0))</f>
        <v/>
      </c>
      <c r="I189" s="13" t="str">
        <f>IF($A189="","",MAX(0,(H189-F189)))</f>
        <v/>
      </c>
    </row>
    <row r="190" spans="1:9" x14ac:dyDescent="0.25">
      <c r="A190" s="11"/>
      <c r="E190" s="12"/>
      <c r="F190" s="12"/>
      <c r="H190" s="13" t="str">
        <f>IF($A190="","",ROUNDUP((E190/'Settings'!$B$3),0))</f>
        <v/>
      </c>
      <c r="I190" s="13" t="str">
        <f>IF($A190="","",MAX(0,(H190-F190)))</f>
        <v/>
      </c>
    </row>
    <row r="191" spans="1:9" x14ac:dyDescent="0.25">
      <c r="A191" s="11"/>
      <c r="E191" s="12"/>
      <c r="F191" s="12"/>
      <c r="H191" s="13" t="str">
        <f>IF($A191="","",ROUNDUP((E191/'Settings'!$B$3),0))</f>
        <v/>
      </c>
      <c r="I191" s="13" t="str">
        <f>IF($A191="","",MAX(0,(H191-F191)))</f>
        <v/>
      </c>
    </row>
    <row r="192" spans="1:9" x14ac:dyDescent="0.25">
      <c r="A192" s="11"/>
      <c r="E192" s="12"/>
      <c r="F192" s="12"/>
      <c r="H192" s="13" t="str">
        <f>IF($A192="","",ROUNDUP((E192/'Settings'!$B$3),0))</f>
        <v/>
      </c>
      <c r="I192" s="13" t="str">
        <f>IF($A192="","",MAX(0,(H192-F192)))</f>
        <v/>
      </c>
    </row>
    <row r="193" spans="1:9" x14ac:dyDescent="0.25">
      <c r="A193" s="11"/>
      <c r="E193" s="12"/>
      <c r="F193" s="12"/>
      <c r="H193" s="13" t="str">
        <f>IF($A193="","",ROUNDUP((E193/'Settings'!$B$3),0))</f>
        <v/>
      </c>
      <c r="I193" s="13" t="str">
        <f>IF($A193="","",MAX(0,(H193-F193)))</f>
        <v/>
      </c>
    </row>
    <row r="194" spans="1:9" x14ac:dyDescent="0.25">
      <c r="A194" s="11"/>
      <c r="E194" s="12"/>
      <c r="F194" s="12"/>
      <c r="H194" s="13" t="str">
        <f>IF($A194="","",ROUNDUP((E194/'Settings'!$B$3),0))</f>
        <v/>
      </c>
      <c r="I194" s="13" t="str">
        <f>IF($A194="","",MAX(0,(H194-F194)))</f>
        <v/>
      </c>
    </row>
    <row r="195" spans="1:9" x14ac:dyDescent="0.25">
      <c r="A195" s="11"/>
      <c r="E195" s="12"/>
      <c r="F195" s="12"/>
      <c r="H195" s="13" t="str">
        <f>IF($A195="","",ROUNDUP((E195/'Settings'!$B$3),0))</f>
        <v/>
      </c>
      <c r="I195" s="13" t="str">
        <f>IF($A195="","",MAX(0,(H195-F195)))</f>
        <v/>
      </c>
    </row>
    <row r="196" spans="1:9" x14ac:dyDescent="0.25">
      <c r="A196" s="11"/>
      <c r="E196" s="12"/>
      <c r="F196" s="12"/>
      <c r="H196" s="13" t="str">
        <f>IF($A196="","",ROUNDUP((E196/'Settings'!$B$3),0))</f>
        <v/>
      </c>
      <c r="I196" s="13" t="str">
        <f>IF($A196="","",MAX(0,(H196-F196)))</f>
        <v/>
      </c>
    </row>
    <row r="197" spans="1:9" x14ac:dyDescent="0.25">
      <c r="A197" s="11"/>
      <c r="E197" s="12"/>
      <c r="F197" s="12"/>
      <c r="H197" s="13" t="str">
        <f>IF($A197="","",ROUNDUP((E197/'Settings'!$B$3),0))</f>
        <v/>
      </c>
      <c r="I197" s="13" t="str">
        <f>IF($A197="","",MAX(0,(H197-F197)))</f>
        <v/>
      </c>
    </row>
    <row r="198" spans="1:9" x14ac:dyDescent="0.25">
      <c r="A198" s="11"/>
      <c r="E198" s="12"/>
      <c r="F198" s="12"/>
      <c r="H198" s="13" t="str">
        <f>IF($A198="","",ROUNDUP((E198/'Settings'!$B$3),0))</f>
        <v/>
      </c>
      <c r="I198" s="13" t="str">
        <f>IF($A198="","",MAX(0,(H198-F198)))</f>
        <v/>
      </c>
    </row>
    <row r="199" spans="1:9" x14ac:dyDescent="0.25">
      <c r="A199" s="11"/>
      <c r="E199" s="12"/>
      <c r="F199" s="12"/>
      <c r="H199" s="13" t="str">
        <f>IF($A199="","",ROUNDUP((E199/'Settings'!$B$3),0))</f>
        <v/>
      </c>
      <c r="I199" s="13" t="str">
        <f>IF($A199="","",MAX(0,(H199-F199)))</f>
        <v/>
      </c>
    </row>
    <row r="200" spans="1:9" x14ac:dyDescent="0.25">
      <c r="A200" s="11"/>
      <c r="E200" s="12"/>
      <c r="F200" s="12"/>
      <c r="H200" s="13" t="str">
        <f>IF($A200="","",ROUNDUP((E200/'Settings'!$B$3),0))</f>
        <v/>
      </c>
      <c r="I200" s="13" t="str">
        <f>IF($A200="","",MAX(0,(H200-F200)))</f>
        <v/>
      </c>
    </row>
    <row r="201" spans="1:9" x14ac:dyDescent="0.25">
      <c r="A201" s="11"/>
      <c r="E201" s="12"/>
      <c r="F201" s="12"/>
      <c r="H201" s="13" t="str">
        <f>IF($A201="","",ROUNDUP((E201/'Settings'!$B$3),0))</f>
        <v/>
      </c>
      <c r="I201" s="13" t="str">
        <f>IF($A201="","",MAX(0,(H201-F201)))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orning (9-12), Lunch (12-1), Afternoon (1-4), Evening (6-9)" sqref="B2:B201">
      <formula1>"Morning (9-12),Lunch (12-1),Afternoon (1-4),Evening (6-9)"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3" x14ac:dyDescent="0.25">
      <c r="A3" t="s">
        <v>48</v>
      </c>
      <c r="B3" s="17">
        <v>8</v>
      </c>
      <c r="C3" s="18" t="s">
        <v>49</v>
      </c>
    </row>
    <row r="4" spans="1:3" x14ac:dyDescent="0.25">
      <c r="A4" s="15" t="s">
        <v>50</v>
      </c>
      <c r="B4" s="16"/>
      <c r="C4" s="16"/>
    </row>
    <row r="5" spans="1:2" x14ac:dyDescent="0.25">
      <c r="A5" t="s">
        <v>51</v>
      </c>
      <c r="B5" s="19">
        <f>COUNTIF('Coverage'!$I$2:$I$201,"&gt;0")</f>
        <v>6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Coverage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