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abins" state="visible" r:id="rId5"/>
    <sheet sheetId="3" name="Session" state="visible" r:id="rId6"/>
  </sheets>
  <calcPr calcId="171027" fullCalcOnLoad="1"/>
</workbook>
</file>

<file path=xl/sharedStrings.xml><?xml version="1.0" encoding="utf-8"?>
<sst xmlns="http://schemas.openxmlformats.org/spreadsheetml/2006/main" count="55" uniqueCount="51">
  <si>
    <t>Cabin &amp; Group Roster</t>
  </si>
  <si>
    <t>A free cabin and group roster for summer camps: assign campers, balance ages, and list counselors in Google Sheets or Excel.</t>
  </si>
  <si>
    <t>Quick start</t>
  </si>
  <si>
    <t>Open the Cabins tab and replace the sample rows with your own — one row per entry. Formulas fill in automatically for new rows.</t>
  </si>
  <si>
    <t>Assign campers by age and gender, honoring mutual bunk requests where you can; Over capacity turns red.</t>
  </si>
  <si>
    <t>Keep medical and care-plan details in the health office record; note only that a plan is on file here.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</si>
  <si>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</si>
  <si>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</si>
  <si>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</si>
  <si>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</si>
  <si>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</si>
  <si>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</si>
  <si>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</si>
  <si>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Camper</t>
  </si>
  <si>
    <t>Age</t>
  </si>
  <si>
    <t>Grade</t>
  </si>
  <si>
    <t>Cabin</t>
  </si>
  <si>
    <t>Counselor</t>
  </si>
  <si>
    <t>Bunk request</t>
  </si>
  <si>
    <t>Notes (allergy / care plan on file)</t>
  </si>
  <si>
    <t>Cabin count</t>
  </si>
  <si>
    <t>Over capacity</t>
  </si>
  <si>
    <t>Cabin average age</t>
  </si>
  <si>
    <t>Noah P.</t>
  </si>
  <si>
    <t>Cedar (boys 8-9)</t>
  </si>
  <si>
    <t>Sam</t>
  </si>
  <si>
    <t>With Eli</t>
  </si>
  <si>
    <t>Eli S.</t>
  </si>
  <si>
    <t>With Noah</t>
  </si>
  <si>
    <t>Peanut allergy: plan on file</t>
  </si>
  <si>
    <t>Leo K.</t>
  </si>
  <si>
    <t>Pine (boys 10-12)</t>
  </si>
  <si>
    <t>Marcus</t>
  </si>
  <si>
    <t>Ava M.</t>
  </si>
  <si>
    <t>Birch (girls 8-9)</t>
  </si>
  <si>
    <t>Jess</t>
  </si>
  <si>
    <t>With Zoe</t>
  </si>
  <si>
    <t>Zoe R.</t>
  </si>
  <si>
    <t>With Ava</t>
  </si>
  <si>
    <t>Homesick last year</t>
  </si>
  <si>
    <t>Mia T.</t>
  </si>
  <si>
    <t>Maple (girls 10-12)</t>
  </si>
  <si>
    <t>Priya</t>
  </si>
  <si>
    <t>Item</t>
  </si>
  <si>
    <t>Value</t>
  </si>
  <si>
    <t>Notes</t>
  </si>
  <si>
    <t>Capacity</t>
  </si>
  <si>
    <t>Beds per cabin</t>
  </si>
  <si>
    <t>Totals</t>
  </si>
  <si>
    <t>Campers</t>
  </si>
  <si>
    <t>Cabins over capacity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</si>
</sst>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3" width="12" customWidth="1"/>
    <col min="4" max="4" width="16" customWidth="1"/>
    <col min="5" max="6" width="24" customWidth="1"/>
    <col min="7" max="7" width="38" customWidth="1"/>
    <col min="8" max="8" width="14" customWidth="1"/>
    <col min="9" max="9" width="16" customWidth="1"/>
    <col min="10" max="10" width="20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t="s">
        <v>23</v>
      </c>
      <c r="B2" s="11">
        <v>9</v>
      </c>
      <c r="C2" s="11">
        <v>3</v>
      </c>
      <c r="D2" t="s">
        <v>24</v>
      </c>
      <c r="E2" t="s">
        <v>25</v>
      </c>
      <c r="F2" t="s">
        <v>26</v>
      </c>
      <c r="H2" s="12">
        <f>IF($A2="","",COUNTIF('Cabins'!$D$2:$D$201,D2))</f>
        <v>2</v>
      </c>
      <c r="I2" s="12">
        <f>IF($A2="","",MAX(0,(H2-'Session'!$B$3)))</f>
        <v>0</v>
      </c>
      <c r="J2" s="12">
        <f>IF($A2="","",ROUND(AVERAGEIF('Cabins'!$D$2:$D$201,D2,'Cabins'!$B$2:$B$201),1))</f>
        <v>8.5</v>
      </c>
    </row>
    <row r="3" spans="1:10" x14ac:dyDescent="0.25">
      <c r="A3" t="s">
        <v>27</v>
      </c>
      <c r="B3" s="11">
        <v>8</v>
      </c>
      <c r="C3" s="11">
        <v>3</v>
      </c>
      <c r="D3" t="s">
        <v>24</v>
      </c>
      <c r="E3" t="s">
        <v>25</v>
      </c>
      <c r="F3" t="s">
        <v>28</v>
      </c>
      <c r="G3" t="s">
        <v>29</v>
      </c>
      <c r="H3" s="12">
        <f>IF($A3="","",COUNTIF('Cabins'!$D$2:$D$201,D3))</f>
        <v>2</v>
      </c>
      <c r="I3" s="12">
        <f>IF($A3="","",MAX(0,(H3-'Session'!$B$3)))</f>
        <v>0</v>
      </c>
      <c r="J3" s="12">
        <f>IF($A3="","",ROUND(AVERAGEIF('Cabins'!$D$2:$D$201,D3,'Cabins'!$B$2:$B$201),1))</f>
        <v>8.5</v>
      </c>
    </row>
    <row r="4" spans="1:10" x14ac:dyDescent="0.25">
      <c r="A4" t="s">
        <v>30</v>
      </c>
      <c r="B4" s="11">
        <v>11</v>
      </c>
      <c r="C4" s="11">
        <v>5</v>
      </c>
      <c r="D4" t="s">
        <v>31</v>
      </c>
      <c r="E4" t="s">
        <v>32</v>
      </c>
      <c r="H4" s="12">
        <f>IF($A4="","",COUNTIF('Cabins'!$D$2:$D$201,D4))</f>
        <v>1</v>
      </c>
      <c r="I4" s="12">
        <f>IF($A4="","",MAX(0,(H4-'Session'!$B$3)))</f>
        <v>0</v>
      </c>
      <c r="J4" s="12">
        <f>IF($A4="","",ROUND(AVERAGEIF('Cabins'!$D$2:$D$201,D4,'Cabins'!$B$2:$B$201),1))</f>
        <v>11</v>
      </c>
    </row>
    <row r="5" spans="1:10" x14ac:dyDescent="0.25">
      <c r="A5" t="s">
        <v>33</v>
      </c>
      <c r="B5" s="11">
        <v>9</v>
      </c>
      <c r="C5" s="11">
        <v>4</v>
      </c>
      <c r="D5" t="s">
        <v>34</v>
      </c>
      <c r="E5" t="s">
        <v>35</v>
      </c>
      <c r="F5" t="s">
        <v>36</v>
      </c>
      <c r="H5" s="12">
        <f>IF($A5="","",COUNTIF('Cabins'!$D$2:$D$201,D5))</f>
        <v>2</v>
      </c>
      <c r="I5" s="12">
        <f>IF($A5="","",MAX(0,(H5-'Session'!$B$3)))</f>
        <v>0</v>
      </c>
      <c r="J5" s="12">
        <f>IF($A5="","",ROUND(AVERAGEIF('Cabins'!$D$2:$D$201,D5,'Cabins'!$B$2:$B$201),1))</f>
        <v>9</v>
      </c>
    </row>
    <row r="6" spans="1:10" x14ac:dyDescent="0.25">
      <c r="A6" t="s">
        <v>37</v>
      </c>
      <c r="B6" s="11">
        <v>9</v>
      </c>
      <c r="C6" s="11">
        <v>4</v>
      </c>
      <c r="D6" t="s">
        <v>34</v>
      </c>
      <c r="E6" t="s">
        <v>35</v>
      </c>
      <c r="F6" t="s">
        <v>38</v>
      </c>
      <c r="G6" t="s">
        <v>39</v>
      </c>
      <c r="H6" s="12">
        <f>IF($A6="","",COUNTIF('Cabins'!$D$2:$D$201,D6))</f>
        <v>2</v>
      </c>
      <c r="I6" s="12">
        <f>IF($A6="","",MAX(0,(H6-'Session'!$B$3)))</f>
        <v>0</v>
      </c>
      <c r="J6" s="12">
        <f>IF($A6="","",ROUND(AVERAGEIF('Cabins'!$D$2:$D$201,D6,'Cabins'!$B$2:$B$201),1))</f>
        <v>9</v>
      </c>
    </row>
    <row r="7" spans="1:10" x14ac:dyDescent="0.25">
      <c r="A7" t="s">
        <v>40</v>
      </c>
      <c r="B7" s="11">
        <v>12</v>
      </c>
      <c r="C7" s="11">
        <v>6</v>
      </c>
      <c r="D7" t="s">
        <v>41</v>
      </c>
      <c r="E7" t="s">
        <v>42</v>
      </c>
      <c r="H7" s="12">
        <f>IF($A7="","",COUNTIF('Cabins'!$D$2:$D$201,D7))</f>
        <v>1</v>
      </c>
      <c r="I7" s="12">
        <f>IF($A7="","",MAX(0,(H7-'Session'!$B$3)))</f>
        <v>0</v>
      </c>
      <c r="J7" s="12">
        <f>IF($A7="","",ROUND(AVERAGEIF('Cabins'!$D$2:$D$201,D7,'Cabins'!$B$2:$B$201),1))</f>
        <v>12</v>
      </c>
    </row>
    <row r="8" spans="1:10" x14ac:dyDescent="0.25">
      <c r="B8" s="11"/>
      <c r="C8" s="11"/>
      <c r="H8" s="12" t="str">
        <f>IF($A8="","",COUNTIF('Cabins'!$D$2:$D$201,D8))</f>
        <v/>
      </c>
      <c r="I8" s="12" t="str">
        <f>IF($A8="","",MAX(0,(H8-'Session'!$B$3)))</f>
        <v/>
      </c>
      <c r="J8" s="12" t="str">
        <f>IF($A8="","",ROUND(AVERAGEIF('Cabins'!$D$2:$D$201,D8,'Cabins'!$B$2:$B$201),1))</f>
        <v/>
      </c>
    </row>
    <row r="9" spans="1:10" x14ac:dyDescent="0.25">
      <c r="B9" s="11"/>
      <c r="C9" s="11"/>
      <c r="H9" s="12" t="str">
        <f>IF($A9="","",COUNTIF('Cabins'!$D$2:$D$201,D9))</f>
        <v/>
      </c>
      <c r="I9" s="12" t="str">
        <f>IF($A9="","",MAX(0,(H9-'Session'!$B$3)))</f>
        <v/>
      </c>
      <c r="J9" s="12" t="str">
        <f>IF($A9="","",ROUND(AVERAGEIF('Cabins'!$D$2:$D$201,D9,'Cabins'!$B$2:$B$201),1))</f>
        <v/>
      </c>
    </row>
    <row r="10" spans="1:10" x14ac:dyDescent="0.25">
      <c r="B10" s="11"/>
      <c r="C10" s="11"/>
      <c r="H10" s="12" t="str">
        <f>IF($A10="","",COUNTIF('Cabins'!$D$2:$D$201,D10))</f>
        <v/>
      </c>
      <c r="I10" s="12" t="str">
        <f>IF($A10="","",MAX(0,(H10-'Session'!$B$3)))</f>
        <v/>
      </c>
      <c r="J10" s="12" t="str">
        <f>IF($A10="","",ROUND(AVERAGEIF('Cabins'!$D$2:$D$201,D10,'Cabins'!$B$2:$B$201),1))</f>
        <v/>
      </c>
    </row>
    <row r="11" spans="1:10" x14ac:dyDescent="0.25">
      <c r="B11" s="11"/>
      <c r="C11" s="11"/>
      <c r="H11" s="12" t="str">
        <f>IF($A11="","",COUNTIF('Cabins'!$D$2:$D$201,D11))</f>
        <v/>
      </c>
      <c r="I11" s="12" t="str">
        <f>IF($A11="","",MAX(0,(H11-'Session'!$B$3)))</f>
        <v/>
      </c>
      <c r="J11" s="12" t="str">
        <f>IF($A11="","",ROUND(AVERAGEIF('Cabins'!$D$2:$D$201,D11,'Cabins'!$B$2:$B$201),1))</f>
        <v/>
      </c>
    </row>
    <row r="12" spans="1:10" x14ac:dyDescent="0.25">
      <c r="B12" s="11"/>
      <c r="C12" s="11"/>
      <c r="H12" s="12" t="str">
        <f>IF($A12="","",COUNTIF('Cabins'!$D$2:$D$201,D12))</f>
        <v/>
      </c>
      <c r="I12" s="12" t="str">
        <f>IF($A12="","",MAX(0,(H12-'Session'!$B$3)))</f>
        <v/>
      </c>
      <c r="J12" s="12" t="str">
        <f>IF($A12="","",ROUND(AVERAGEIF('Cabins'!$D$2:$D$201,D12,'Cabins'!$B$2:$B$201),1))</f>
        <v/>
      </c>
    </row>
    <row r="13" spans="1:10" x14ac:dyDescent="0.25">
      <c r="B13" s="11"/>
      <c r="C13" s="11"/>
      <c r="H13" s="12" t="str">
        <f>IF($A13="","",COUNTIF('Cabins'!$D$2:$D$201,D13))</f>
        <v/>
      </c>
      <c r="I13" s="12" t="str">
        <f>IF($A13="","",MAX(0,(H13-'Session'!$B$3)))</f>
        <v/>
      </c>
      <c r="J13" s="12" t="str">
        <f>IF($A13="","",ROUND(AVERAGEIF('Cabins'!$D$2:$D$201,D13,'Cabins'!$B$2:$B$201),1))</f>
        <v/>
      </c>
    </row>
    <row r="14" spans="1:10" x14ac:dyDescent="0.25">
      <c r="B14" s="11"/>
      <c r="C14" s="11"/>
      <c r="H14" s="12" t="str">
        <f>IF($A14="","",COUNTIF('Cabins'!$D$2:$D$201,D14))</f>
        <v/>
      </c>
      <c r="I14" s="12" t="str">
        <f>IF($A14="","",MAX(0,(H14-'Session'!$B$3)))</f>
        <v/>
      </c>
      <c r="J14" s="12" t="str">
        <f>IF($A14="","",ROUND(AVERAGEIF('Cabins'!$D$2:$D$201,D14,'Cabins'!$B$2:$B$201),1))</f>
        <v/>
      </c>
    </row>
    <row r="15" spans="1:10" x14ac:dyDescent="0.25">
      <c r="B15" s="11"/>
      <c r="C15" s="11"/>
      <c r="H15" s="12" t="str">
        <f>IF($A15="","",COUNTIF('Cabins'!$D$2:$D$201,D15))</f>
        <v/>
      </c>
      <c r="I15" s="12" t="str">
        <f>IF($A15="","",MAX(0,(H15-'Session'!$B$3)))</f>
        <v/>
      </c>
      <c r="J15" s="12" t="str">
        <f>IF($A15="","",ROUND(AVERAGEIF('Cabins'!$D$2:$D$201,D15,'Cabins'!$B$2:$B$201),1))</f>
        <v/>
      </c>
    </row>
    <row r="16" spans="1:10" x14ac:dyDescent="0.25">
      <c r="B16" s="11"/>
      <c r="C16" s="11"/>
      <c r="H16" s="12" t="str">
        <f>IF($A16="","",COUNTIF('Cabins'!$D$2:$D$201,D16))</f>
        <v/>
      </c>
      <c r="I16" s="12" t="str">
        <f>IF($A16="","",MAX(0,(H16-'Session'!$B$3)))</f>
        <v/>
      </c>
      <c r="J16" s="12" t="str">
        <f>IF($A16="","",ROUND(AVERAGEIF('Cabins'!$D$2:$D$201,D16,'Cabins'!$B$2:$B$201),1))</f>
        <v/>
      </c>
    </row>
    <row r="17" spans="1:10" x14ac:dyDescent="0.25">
      <c r="B17" s="11"/>
      <c r="C17" s="11"/>
      <c r="H17" s="12" t="str">
        <f>IF($A17="","",COUNTIF('Cabins'!$D$2:$D$201,D17))</f>
        <v/>
      </c>
      <c r="I17" s="12" t="str">
        <f>IF($A17="","",MAX(0,(H17-'Session'!$B$3)))</f>
        <v/>
      </c>
      <c r="J17" s="12" t="str">
        <f>IF($A17="","",ROUND(AVERAGEIF('Cabins'!$D$2:$D$201,D17,'Cabins'!$B$2:$B$201),1))</f>
        <v/>
      </c>
    </row>
    <row r="18" spans="1:10" x14ac:dyDescent="0.25">
      <c r="B18" s="11"/>
      <c r="C18" s="11"/>
      <c r="H18" s="12" t="str">
        <f>IF($A18="","",COUNTIF('Cabins'!$D$2:$D$201,D18))</f>
        <v/>
      </c>
      <c r="I18" s="12" t="str">
        <f>IF($A18="","",MAX(0,(H18-'Session'!$B$3)))</f>
        <v/>
      </c>
      <c r="J18" s="12" t="str">
        <f>IF($A18="","",ROUND(AVERAGEIF('Cabins'!$D$2:$D$201,D18,'Cabins'!$B$2:$B$201),1))</f>
        <v/>
      </c>
    </row>
    <row r="19" spans="1:10" x14ac:dyDescent="0.25">
      <c r="B19" s="11"/>
      <c r="C19" s="11"/>
      <c r="H19" s="12" t="str">
        <f>IF($A19="","",COUNTIF('Cabins'!$D$2:$D$201,D19))</f>
        <v/>
      </c>
      <c r="I19" s="12" t="str">
        <f>IF($A19="","",MAX(0,(H19-'Session'!$B$3)))</f>
        <v/>
      </c>
      <c r="J19" s="12" t="str">
        <f>IF($A19="","",ROUND(AVERAGEIF('Cabins'!$D$2:$D$201,D19,'Cabins'!$B$2:$B$201),1))</f>
        <v/>
      </c>
    </row>
    <row r="20" spans="1:10" x14ac:dyDescent="0.25">
      <c r="B20" s="11"/>
      <c r="C20" s="11"/>
      <c r="H20" s="12" t="str">
        <f>IF($A20="","",COUNTIF('Cabins'!$D$2:$D$201,D20))</f>
        <v/>
      </c>
      <c r="I20" s="12" t="str">
        <f>IF($A20="","",MAX(0,(H20-'Session'!$B$3)))</f>
        <v/>
      </c>
      <c r="J20" s="12" t="str">
        <f>IF($A20="","",ROUND(AVERAGEIF('Cabins'!$D$2:$D$201,D20,'Cabins'!$B$2:$B$201),1))</f>
        <v/>
      </c>
    </row>
    <row r="21" spans="1:10" x14ac:dyDescent="0.25">
      <c r="B21" s="11"/>
      <c r="C21" s="11"/>
      <c r="H21" s="12" t="str">
        <f>IF($A21="","",COUNTIF('Cabins'!$D$2:$D$201,D21))</f>
        <v/>
      </c>
      <c r="I21" s="12" t="str">
        <f>IF($A21="","",MAX(0,(H21-'Session'!$B$3)))</f>
        <v/>
      </c>
      <c r="J21" s="12" t="str">
        <f>IF($A21="","",ROUND(AVERAGEIF('Cabins'!$D$2:$D$201,D21,'Cabins'!$B$2:$B$201),1))</f>
        <v/>
      </c>
    </row>
    <row r="22" spans="1:10" x14ac:dyDescent="0.25">
      <c r="B22" s="11"/>
      <c r="C22" s="11"/>
      <c r="H22" s="12" t="str">
        <f>IF($A22="","",COUNTIF('Cabins'!$D$2:$D$201,D22))</f>
        <v/>
      </c>
      <c r="I22" s="12" t="str">
        <f>IF($A22="","",MAX(0,(H22-'Session'!$B$3)))</f>
        <v/>
      </c>
      <c r="J22" s="12" t="str">
        <f>IF($A22="","",ROUND(AVERAGEIF('Cabins'!$D$2:$D$201,D22,'Cabins'!$B$2:$B$201),1))</f>
        <v/>
      </c>
    </row>
    <row r="23" spans="1:10" x14ac:dyDescent="0.25">
      <c r="B23" s="11"/>
      <c r="C23" s="11"/>
      <c r="H23" s="12" t="str">
        <f>IF($A23="","",COUNTIF('Cabins'!$D$2:$D$201,D23))</f>
        <v/>
      </c>
      <c r="I23" s="12" t="str">
        <f>IF($A23="","",MAX(0,(H23-'Session'!$B$3)))</f>
        <v/>
      </c>
      <c r="J23" s="12" t="str">
        <f>IF($A23="","",ROUND(AVERAGEIF('Cabins'!$D$2:$D$201,D23,'Cabins'!$B$2:$B$201),1))</f>
        <v/>
      </c>
    </row>
    <row r="24" spans="1:10" x14ac:dyDescent="0.25">
      <c r="B24" s="11"/>
      <c r="C24" s="11"/>
      <c r="H24" s="12" t="str">
        <f>IF($A24="","",COUNTIF('Cabins'!$D$2:$D$201,D24))</f>
        <v/>
      </c>
      <c r="I24" s="12" t="str">
        <f>IF($A24="","",MAX(0,(H24-'Session'!$B$3)))</f>
        <v/>
      </c>
      <c r="J24" s="12" t="str">
        <f>IF($A24="","",ROUND(AVERAGEIF('Cabins'!$D$2:$D$201,D24,'Cabins'!$B$2:$B$201),1))</f>
        <v/>
      </c>
    </row>
    <row r="25" spans="1:10" x14ac:dyDescent="0.25">
      <c r="B25" s="11"/>
      <c r="C25" s="11"/>
      <c r="H25" s="12" t="str">
        <f>IF($A25="","",COUNTIF('Cabins'!$D$2:$D$201,D25))</f>
        <v/>
      </c>
      <c r="I25" s="12" t="str">
        <f>IF($A25="","",MAX(0,(H25-'Session'!$B$3)))</f>
        <v/>
      </c>
      <c r="J25" s="12" t="str">
        <f>IF($A25="","",ROUND(AVERAGEIF('Cabins'!$D$2:$D$201,D25,'Cabins'!$B$2:$B$201),1))</f>
        <v/>
      </c>
    </row>
    <row r="26" spans="1:10" x14ac:dyDescent="0.25">
      <c r="B26" s="11"/>
      <c r="C26" s="11"/>
      <c r="H26" s="12" t="str">
        <f>IF($A26="","",COUNTIF('Cabins'!$D$2:$D$201,D26))</f>
        <v/>
      </c>
      <c r="I26" s="12" t="str">
        <f>IF($A26="","",MAX(0,(H26-'Session'!$B$3)))</f>
        <v/>
      </c>
      <c r="J26" s="12" t="str">
        <f>IF($A26="","",ROUND(AVERAGEIF('Cabins'!$D$2:$D$201,D26,'Cabins'!$B$2:$B$201),1))</f>
        <v/>
      </c>
    </row>
    <row r="27" spans="1:10" x14ac:dyDescent="0.25">
      <c r="B27" s="11"/>
      <c r="C27" s="11"/>
      <c r="H27" s="12" t="str">
        <f>IF($A27="","",COUNTIF('Cabins'!$D$2:$D$201,D27))</f>
        <v/>
      </c>
      <c r="I27" s="12" t="str">
        <f>IF($A27="","",MAX(0,(H27-'Session'!$B$3)))</f>
        <v/>
      </c>
      <c r="J27" s="12" t="str">
        <f>IF($A27="","",ROUND(AVERAGEIF('Cabins'!$D$2:$D$201,D27,'Cabins'!$B$2:$B$201),1))</f>
        <v/>
      </c>
    </row>
    <row r="28" spans="1:10" x14ac:dyDescent="0.25">
      <c r="B28" s="11"/>
      <c r="C28" s="11"/>
      <c r="H28" s="12" t="str">
        <f>IF($A28="","",COUNTIF('Cabins'!$D$2:$D$201,D28))</f>
        <v/>
      </c>
      <c r="I28" s="12" t="str">
        <f>IF($A28="","",MAX(0,(H28-'Session'!$B$3)))</f>
        <v/>
      </c>
      <c r="J28" s="12" t="str">
        <f>IF($A28="","",ROUND(AVERAGEIF('Cabins'!$D$2:$D$201,D28,'Cabins'!$B$2:$B$201),1))</f>
        <v/>
      </c>
    </row>
    <row r="29" spans="1:10" x14ac:dyDescent="0.25">
      <c r="B29" s="11"/>
      <c r="C29" s="11"/>
      <c r="H29" s="12" t="str">
        <f>IF($A29="","",COUNTIF('Cabins'!$D$2:$D$201,D29))</f>
        <v/>
      </c>
      <c r="I29" s="12" t="str">
        <f>IF($A29="","",MAX(0,(H29-'Session'!$B$3)))</f>
        <v/>
      </c>
      <c r="J29" s="12" t="str">
        <f>IF($A29="","",ROUND(AVERAGEIF('Cabins'!$D$2:$D$201,D29,'Cabins'!$B$2:$B$201),1))</f>
        <v/>
      </c>
    </row>
    <row r="30" spans="1:10" x14ac:dyDescent="0.25">
      <c r="B30" s="11"/>
      <c r="C30" s="11"/>
      <c r="H30" s="12" t="str">
        <f>IF($A30="","",COUNTIF('Cabins'!$D$2:$D$201,D30))</f>
        <v/>
      </c>
      <c r="I30" s="12" t="str">
        <f>IF($A30="","",MAX(0,(H30-'Session'!$B$3)))</f>
        <v/>
      </c>
      <c r="J30" s="12" t="str">
        <f>IF($A30="","",ROUND(AVERAGEIF('Cabins'!$D$2:$D$201,D30,'Cabins'!$B$2:$B$201),1))</f>
        <v/>
      </c>
    </row>
    <row r="31" spans="1:10" x14ac:dyDescent="0.25">
      <c r="B31" s="11"/>
      <c r="C31" s="11"/>
      <c r="H31" s="12" t="str">
        <f>IF($A31="","",COUNTIF('Cabins'!$D$2:$D$201,D31))</f>
        <v/>
      </c>
      <c r="I31" s="12" t="str">
        <f>IF($A31="","",MAX(0,(H31-'Session'!$B$3)))</f>
        <v/>
      </c>
      <c r="J31" s="12" t="str">
        <f>IF($A31="","",ROUND(AVERAGEIF('Cabins'!$D$2:$D$201,D31,'Cabins'!$B$2:$B$201),1))</f>
        <v/>
      </c>
    </row>
    <row r="32" spans="1:10" x14ac:dyDescent="0.25">
      <c r="B32" s="11"/>
      <c r="C32" s="11"/>
      <c r="H32" s="12" t="str">
        <f>IF($A32="","",COUNTIF('Cabins'!$D$2:$D$201,D32))</f>
        <v/>
      </c>
      <c r="I32" s="12" t="str">
        <f>IF($A32="","",MAX(0,(H32-'Session'!$B$3)))</f>
        <v/>
      </c>
      <c r="J32" s="12" t="str">
        <f>IF($A32="","",ROUND(AVERAGEIF('Cabins'!$D$2:$D$201,D32,'Cabins'!$B$2:$B$201),1))</f>
        <v/>
      </c>
    </row>
    <row r="33" spans="1:10" x14ac:dyDescent="0.25">
      <c r="B33" s="11"/>
      <c r="C33" s="11"/>
      <c r="H33" s="12" t="str">
        <f>IF($A33="","",COUNTIF('Cabins'!$D$2:$D$201,D33))</f>
        <v/>
      </c>
      <c r="I33" s="12" t="str">
        <f>IF($A33="","",MAX(0,(H33-'Session'!$B$3)))</f>
        <v/>
      </c>
      <c r="J33" s="12" t="str">
        <f>IF($A33="","",ROUND(AVERAGEIF('Cabins'!$D$2:$D$201,D33,'Cabins'!$B$2:$B$201),1))</f>
        <v/>
      </c>
    </row>
    <row r="34" spans="1:10" x14ac:dyDescent="0.25">
      <c r="B34" s="11"/>
      <c r="C34" s="11"/>
      <c r="H34" s="12" t="str">
        <f>IF($A34="","",COUNTIF('Cabins'!$D$2:$D$201,D34))</f>
        <v/>
      </c>
      <c r="I34" s="12" t="str">
        <f>IF($A34="","",MAX(0,(H34-'Session'!$B$3)))</f>
        <v/>
      </c>
      <c r="J34" s="12" t="str">
        <f>IF($A34="","",ROUND(AVERAGEIF('Cabins'!$D$2:$D$201,D34,'Cabins'!$B$2:$B$201),1))</f>
        <v/>
      </c>
    </row>
    <row r="35" spans="1:10" x14ac:dyDescent="0.25">
      <c r="B35" s="11"/>
      <c r="C35" s="11"/>
      <c r="H35" s="12" t="str">
        <f>IF($A35="","",COUNTIF('Cabins'!$D$2:$D$201,D35))</f>
        <v/>
      </c>
      <c r="I35" s="12" t="str">
        <f>IF($A35="","",MAX(0,(H35-'Session'!$B$3)))</f>
        <v/>
      </c>
      <c r="J35" s="12" t="str">
        <f>IF($A35="","",ROUND(AVERAGEIF('Cabins'!$D$2:$D$201,D35,'Cabins'!$B$2:$B$201),1))</f>
        <v/>
      </c>
    </row>
    <row r="36" spans="1:10" x14ac:dyDescent="0.25">
      <c r="B36" s="11"/>
      <c r="C36" s="11"/>
      <c r="H36" s="12" t="str">
        <f>IF($A36="","",COUNTIF('Cabins'!$D$2:$D$201,D36))</f>
        <v/>
      </c>
      <c r="I36" s="12" t="str">
        <f>IF($A36="","",MAX(0,(H36-'Session'!$B$3)))</f>
        <v/>
      </c>
      <c r="J36" s="12" t="str">
        <f>IF($A36="","",ROUND(AVERAGEIF('Cabins'!$D$2:$D$201,D36,'Cabins'!$B$2:$B$201),1))</f>
        <v/>
      </c>
    </row>
    <row r="37" spans="1:10" x14ac:dyDescent="0.25">
      <c r="B37" s="11"/>
      <c r="C37" s="11"/>
      <c r="H37" s="12" t="str">
        <f>IF($A37="","",COUNTIF('Cabins'!$D$2:$D$201,D37))</f>
        <v/>
      </c>
      <c r="I37" s="12" t="str">
        <f>IF($A37="","",MAX(0,(H37-'Session'!$B$3)))</f>
        <v/>
      </c>
      <c r="J37" s="12" t="str">
        <f>IF($A37="","",ROUND(AVERAGEIF('Cabins'!$D$2:$D$201,D37,'Cabins'!$B$2:$B$201),1))</f>
        <v/>
      </c>
    </row>
    <row r="38" spans="1:10" x14ac:dyDescent="0.25">
      <c r="B38" s="11"/>
      <c r="C38" s="11"/>
      <c r="H38" s="12" t="str">
        <f>IF($A38="","",COUNTIF('Cabins'!$D$2:$D$201,D38))</f>
        <v/>
      </c>
      <c r="I38" s="12" t="str">
        <f>IF($A38="","",MAX(0,(H38-'Session'!$B$3)))</f>
        <v/>
      </c>
      <c r="J38" s="12" t="str">
        <f>IF($A38="","",ROUND(AVERAGEIF('Cabins'!$D$2:$D$201,D38,'Cabins'!$B$2:$B$201),1))</f>
        <v/>
      </c>
    </row>
    <row r="39" spans="1:10" x14ac:dyDescent="0.25">
      <c r="B39" s="11"/>
      <c r="C39" s="11"/>
      <c r="H39" s="12" t="str">
        <f>IF($A39="","",COUNTIF('Cabins'!$D$2:$D$201,D39))</f>
        <v/>
      </c>
      <c r="I39" s="12" t="str">
        <f>IF($A39="","",MAX(0,(H39-'Session'!$B$3)))</f>
        <v/>
      </c>
      <c r="J39" s="12" t="str">
        <f>IF($A39="","",ROUND(AVERAGEIF('Cabins'!$D$2:$D$201,D39,'Cabins'!$B$2:$B$201),1))</f>
        <v/>
      </c>
    </row>
    <row r="40" spans="1:10" x14ac:dyDescent="0.25">
      <c r="B40" s="11"/>
      <c r="C40" s="11"/>
      <c r="H40" s="12" t="str">
        <f>IF($A40="","",COUNTIF('Cabins'!$D$2:$D$201,D40))</f>
        <v/>
      </c>
      <c r="I40" s="12" t="str">
        <f>IF($A40="","",MAX(0,(H40-'Session'!$B$3)))</f>
        <v/>
      </c>
      <c r="J40" s="12" t="str">
        <f>IF($A40="","",ROUND(AVERAGEIF('Cabins'!$D$2:$D$201,D40,'Cabins'!$B$2:$B$201),1))</f>
        <v/>
      </c>
    </row>
    <row r="41" spans="1:10" x14ac:dyDescent="0.25">
      <c r="B41" s="11"/>
      <c r="C41" s="11"/>
      <c r="H41" s="12" t="str">
        <f>IF($A41="","",COUNTIF('Cabins'!$D$2:$D$201,D41))</f>
        <v/>
      </c>
      <c r="I41" s="12" t="str">
        <f>IF($A41="","",MAX(0,(H41-'Session'!$B$3)))</f>
        <v/>
      </c>
      <c r="J41" s="12" t="str">
        <f>IF($A41="","",ROUND(AVERAGEIF('Cabins'!$D$2:$D$201,D41,'Cabins'!$B$2:$B$201),1))</f>
        <v/>
      </c>
    </row>
    <row r="42" spans="1:10" x14ac:dyDescent="0.25">
      <c r="B42" s="11"/>
      <c r="C42" s="11"/>
      <c r="H42" s="12" t="str">
        <f>IF($A42="","",COUNTIF('Cabins'!$D$2:$D$201,D42))</f>
        <v/>
      </c>
      <c r="I42" s="12" t="str">
        <f>IF($A42="","",MAX(0,(H42-'Session'!$B$3)))</f>
        <v/>
      </c>
      <c r="J42" s="12" t="str">
        <f>IF($A42="","",ROUND(AVERAGEIF('Cabins'!$D$2:$D$201,D42,'Cabins'!$B$2:$B$201),1))</f>
        <v/>
      </c>
    </row>
    <row r="43" spans="1:10" x14ac:dyDescent="0.25">
      <c r="B43" s="11"/>
      <c r="C43" s="11"/>
      <c r="H43" s="12" t="str">
        <f>IF($A43="","",COUNTIF('Cabins'!$D$2:$D$201,D43))</f>
        <v/>
      </c>
      <c r="I43" s="12" t="str">
        <f>IF($A43="","",MAX(0,(H43-'Session'!$B$3)))</f>
        <v/>
      </c>
      <c r="J43" s="12" t="str">
        <f>IF($A43="","",ROUND(AVERAGEIF('Cabins'!$D$2:$D$201,D43,'Cabins'!$B$2:$B$201),1))</f>
        <v/>
      </c>
    </row>
    <row r="44" spans="1:10" x14ac:dyDescent="0.25">
      <c r="B44" s="11"/>
      <c r="C44" s="11"/>
      <c r="H44" s="12" t="str">
        <f>IF($A44="","",COUNTIF('Cabins'!$D$2:$D$201,D44))</f>
        <v/>
      </c>
      <c r="I44" s="12" t="str">
        <f>IF($A44="","",MAX(0,(H44-'Session'!$B$3)))</f>
        <v/>
      </c>
      <c r="J44" s="12" t="str">
        <f>IF($A44="","",ROUND(AVERAGEIF('Cabins'!$D$2:$D$201,D44,'Cabins'!$B$2:$B$201),1))</f>
        <v/>
      </c>
    </row>
    <row r="45" spans="1:10" x14ac:dyDescent="0.25">
      <c r="B45" s="11"/>
      <c r="C45" s="11"/>
      <c r="H45" s="12" t="str">
        <f>IF($A45="","",COUNTIF('Cabins'!$D$2:$D$201,D45))</f>
        <v/>
      </c>
      <c r="I45" s="12" t="str">
        <f>IF($A45="","",MAX(0,(H45-'Session'!$B$3)))</f>
        <v/>
      </c>
      <c r="J45" s="12" t="str">
        <f>IF($A45="","",ROUND(AVERAGEIF('Cabins'!$D$2:$D$201,D45,'Cabins'!$B$2:$B$201),1))</f>
        <v/>
      </c>
    </row>
    <row r="46" spans="1:10" x14ac:dyDescent="0.25">
      <c r="B46" s="11"/>
      <c r="C46" s="11"/>
      <c r="H46" s="12" t="str">
        <f>IF($A46="","",COUNTIF('Cabins'!$D$2:$D$201,D46))</f>
        <v/>
      </c>
      <c r="I46" s="12" t="str">
        <f>IF($A46="","",MAX(0,(H46-'Session'!$B$3)))</f>
        <v/>
      </c>
      <c r="J46" s="12" t="str">
        <f>IF($A46="","",ROUND(AVERAGEIF('Cabins'!$D$2:$D$201,D46,'Cabins'!$B$2:$B$201),1))</f>
        <v/>
      </c>
    </row>
    <row r="47" spans="1:10" x14ac:dyDescent="0.25">
      <c r="B47" s="11"/>
      <c r="C47" s="11"/>
      <c r="H47" s="12" t="str">
        <f>IF($A47="","",COUNTIF('Cabins'!$D$2:$D$201,D47))</f>
        <v/>
      </c>
      <c r="I47" s="12" t="str">
        <f>IF($A47="","",MAX(0,(H47-'Session'!$B$3)))</f>
        <v/>
      </c>
      <c r="J47" s="12" t="str">
        <f>IF($A47="","",ROUND(AVERAGEIF('Cabins'!$D$2:$D$201,D47,'Cabins'!$B$2:$B$201),1))</f>
        <v/>
      </c>
    </row>
    <row r="48" spans="1:10" x14ac:dyDescent="0.25">
      <c r="B48" s="11"/>
      <c r="C48" s="11"/>
      <c r="H48" s="12" t="str">
        <f>IF($A48="","",COUNTIF('Cabins'!$D$2:$D$201,D48))</f>
        <v/>
      </c>
      <c r="I48" s="12" t="str">
        <f>IF($A48="","",MAX(0,(H48-'Session'!$B$3)))</f>
        <v/>
      </c>
      <c r="J48" s="12" t="str">
        <f>IF($A48="","",ROUND(AVERAGEIF('Cabins'!$D$2:$D$201,D48,'Cabins'!$B$2:$B$201),1))</f>
        <v/>
      </c>
    </row>
    <row r="49" spans="1:10" x14ac:dyDescent="0.25">
      <c r="B49" s="11"/>
      <c r="C49" s="11"/>
      <c r="H49" s="12" t="str">
        <f>IF($A49="","",COUNTIF('Cabins'!$D$2:$D$201,D49))</f>
        <v/>
      </c>
      <c r="I49" s="12" t="str">
        <f>IF($A49="","",MAX(0,(H49-'Session'!$B$3)))</f>
        <v/>
      </c>
      <c r="J49" s="12" t="str">
        <f>IF($A49="","",ROUND(AVERAGEIF('Cabins'!$D$2:$D$201,D49,'Cabins'!$B$2:$B$201),1))</f>
        <v/>
      </c>
    </row>
    <row r="50" spans="1:10" x14ac:dyDescent="0.25">
      <c r="B50" s="11"/>
      <c r="C50" s="11"/>
      <c r="H50" s="12" t="str">
        <f>IF($A50="","",COUNTIF('Cabins'!$D$2:$D$201,D50))</f>
        <v/>
      </c>
      <c r="I50" s="12" t="str">
        <f>IF($A50="","",MAX(0,(H50-'Session'!$B$3)))</f>
        <v/>
      </c>
      <c r="J50" s="12" t="str">
        <f>IF($A50="","",ROUND(AVERAGEIF('Cabins'!$D$2:$D$201,D50,'Cabins'!$B$2:$B$201),1))</f>
        <v/>
      </c>
    </row>
    <row r="51" spans="1:10" x14ac:dyDescent="0.25">
      <c r="B51" s="11"/>
      <c r="C51" s="11"/>
      <c r="H51" s="12" t="str">
        <f>IF($A51="","",COUNTIF('Cabins'!$D$2:$D$201,D51))</f>
        <v/>
      </c>
      <c r="I51" s="12" t="str">
        <f>IF($A51="","",MAX(0,(H51-'Session'!$B$3)))</f>
        <v/>
      </c>
      <c r="J51" s="12" t="str">
        <f>IF($A51="","",ROUND(AVERAGEIF('Cabins'!$D$2:$D$201,D51,'Cabins'!$B$2:$B$201),1))</f>
        <v/>
      </c>
    </row>
    <row r="52" spans="1:10" x14ac:dyDescent="0.25">
      <c r="B52" s="11"/>
      <c r="C52" s="11"/>
      <c r="H52" s="12" t="str">
        <f>IF($A52="","",COUNTIF('Cabins'!$D$2:$D$201,D52))</f>
        <v/>
      </c>
      <c r="I52" s="12" t="str">
        <f>IF($A52="","",MAX(0,(H52-'Session'!$B$3)))</f>
        <v/>
      </c>
      <c r="J52" s="12" t="str">
        <f>IF($A52="","",ROUND(AVERAGEIF('Cabins'!$D$2:$D$201,D52,'Cabins'!$B$2:$B$201),1))</f>
        <v/>
      </c>
    </row>
    <row r="53" spans="1:10" x14ac:dyDescent="0.25">
      <c r="B53" s="11"/>
      <c r="C53" s="11"/>
      <c r="H53" s="12" t="str">
        <f>IF($A53="","",COUNTIF('Cabins'!$D$2:$D$201,D53))</f>
        <v/>
      </c>
      <c r="I53" s="12" t="str">
        <f>IF($A53="","",MAX(0,(H53-'Session'!$B$3)))</f>
        <v/>
      </c>
      <c r="J53" s="12" t="str">
        <f>IF($A53="","",ROUND(AVERAGEIF('Cabins'!$D$2:$D$201,D53,'Cabins'!$B$2:$B$201),1))</f>
        <v/>
      </c>
    </row>
    <row r="54" spans="1:10" x14ac:dyDescent="0.25">
      <c r="B54" s="11"/>
      <c r="C54" s="11"/>
      <c r="H54" s="12" t="str">
        <f>IF($A54="","",COUNTIF('Cabins'!$D$2:$D$201,D54))</f>
        <v/>
      </c>
      <c r="I54" s="12" t="str">
        <f>IF($A54="","",MAX(0,(H54-'Session'!$B$3)))</f>
        <v/>
      </c>
      <c r="J54" s="12" t="str">
        <f>IF($A54="","",ROUND(AVERAGEIF('Cabins'!$D$2:$D$201,D54,'Cabins'!$B$2:$B$201),1))</f>
        <v/>
      </c>
    </row>
    <row r="55" spans="1:10" x14ac:dyDescent="0.25">
      <c r="B55" s="11"/>
      <c r="C55" s="11"/>
      <c r="H55" s="12" t="str">
        <f>IF($A55="","",COUNTIF('Cabins'!$D$2:$D$201,D55))</f>
        <v/>
      </c>
      <c r="I55" s="12" t="str">
        <f>IF($A55="","",MAX(0,(H55-'Session'!$B$3)))</f>
        <v/>
      </c>
      <c r="J55" s="12" t="str">
        <f>IF($A55="","",ROUND(AVERAGEIF('Cabins'!$D$2:$D$201,D55,'Cabins'!$B$2:$B$201),1))</f>
        <v/>
      </c>
    </row>
    <row r="56" spans="1:10" x14ac:dyDescent="0.25">
      <c r="B56" s="11"/>
      <c r="C56" s="11"/>
      <c r="H56" s="12" t="str">
        <f>IF($A56="","",COUNTIF('Cabins'!$D$2:$D$201,D56))</f>
        <v/>
      </c>
      <c r="I56" s="12" t="str">
        <f>IF($A56="","",MAX(0,(H56-'Session'!$B$3)))</f>
        <v/>
      </c>
      <c r="J56" s="12" t="str">
        <f>IF($A56="","",ROUND(AVERAGEIF('Cabins'!$D$2:$D$201,D56,'Cabins'!$B$2:$B$201),1))</f>
        <v/>
      </c>
    </row>
    <row r="57" spans="1:10" x14ac:dyDescent="0.25">
      <c r="B57" s="11"/>
      <c r="C57" s="11"/>
      <c r="H57" s="12" t="str">
        <f>IF($A57="","",COUNTIF('Cabins'!$D$2:$D$201,D57))</f>
        <v/>
      </c>
      <c r="I57" s="12" t="str">
        <f>IF($A57="","",MAX(0,(H57-'Session'!$B$3)))</f>
        <v/>
      </c>
      <c r="J57" s="12" t="str">
        <f>IF($A57="","",ROUND(AVERAGEIF('Cabins'!$D$2:$D$201,D57,'Cabins'!$B$2:$B$201),1))</f>
        <v/>
      </c>
    </row>
    <row r="58" spans="1:10" x14ac:dyDescent="0.25">
      <c r="B58" s="11"/>
      <c r="C58" s="11"/>
      <c r="H58" s="12" t="str">
        <f>IF($A58="","",COUNTIF('Cabins'!$D$2:$D$201,D58))</f>
        <v/>
      </c>
      <c r="I58" s="12" t="str">
        <f>IF($A58="","",MAX(0,(H58-'Session'!$B$3)))</f>
        <v/>
      </c>
      <c r="J58" s="12" t="str">
        <f>IF($A58="","",ROUND(AVERAGEIF('Cabins'!$D$2:$D$201,D58,'Cabins'!$B$2:$B$201),1))</f>
        <v/>
      </c>
    </row>
    <row r="59" spans="1:10" x14ac:dyDescent="0.25">
      <c r="B59" s="11"/>
      <c r="C59" s="11"/>
      <c r="H59" s="12" t="str">
        <f>IF($A59="","",COUNTIF('Cabins'!$D$2:$D$201,D59))</f>
        <v/>
      </c>
      <c r="I59" s="12" t="str">
        <f>IF($A59="","",MAX(0,(H59-'Session'!$B$3)))</f>
        <v/>
      </c>
      <c r="J59" s="12" t="str">
        <f>IF($A59="","",ROUND(AVERAGEIF('Cabins'!$D$2:$D$201,D59,'Cabins'!$B$2:$B$201),1))</f>
        <v/>
      </c>
    </row>
    <row r="60" spans="1:10" x14ac:dyDescent="0.25">
      <c r="B60" s="11"/>
      <c r="C60" s="11"/>
      <c r="H60" s="12" t="str">
        <f>IF($A60="","",COUNTIF('Cabins'!$D$2:$D$201,D60))</f>
        <v/>
      </c>
      <c r="I60" s="12" t="str">
        <f>IF($A60="","",MAX(0,(H60-'Session'!$B$3)))</f>
        <v/>
      </c>
      <c r="J60" s="12" t="str">
        <f>IF($A60="","",ROUND(AVERAGEIF('Cabins'!$D$2:$D$201,D60,'Cabins'!$B$2:$B$201),1))</f>
        <v/>
      </c>
    </row>
    <row r="61" spans="1:10" x14ac:dyDescent="0.25">
      <c r="B61" s="11"/>
      <c r="C61" s="11"/>
      <c r="H61" s="12" t="str">
        <f>IF($A61="","",COUNTIF('Cabins'!$D$2:$D$201,D61))</f>
        <v/>
      </c>
      <c r="I61" s="12" t="str">
        <f>IF($A61="","",MAX(0,(H61-'Session'!$B$3)))</f>
        <v/>
      </c>
      <c r="J61" s="12" t="str">
        <f>IF($A61="","",ROUND(AVERAGEIF('Cabins'!$D$2:$D$201,D61,'Cabins'!$B$2:$B$201),1))</f>
        <v/>
      </c>
    </row>
    <row r="62" spans="1:10" x14ac:dyDescent="0.25">
      <c r="B62" s="11"/>
      <c r="C62" s="11"/>
      <c r="H62" s="12" t="str">
        <f>IF($A62="","",COUNTIF('Cabins'!$D$2:$D$201,D62))</f>
        <v/>
      </c>
      <c r="I62" s="12" t="str">
        <f>IF($A62="","",MAX(0,(H62-'Session'!$B$3)))</f>
        <v/>
      </c>
      <c r="J62" s="12" t="str">
        <f>IF($A62="","",ROUND(AVERAGEIF('Cabins'!$D$2:$D$201,D62,'Cabins'!$B$2:$B$201),1))</f>
        <v/>
      </c>
    </row>
    <row r="63" spans="1:10" x14ac:dyDescent="0.25">
      <c r="B63" s="11"/>
      <c r="C63" s="11"/>
      <c r="H63" s="12" t="str">
        <f>IF($A63="","",COUNTIF('Cabins'!$D$2:$D$201,D63))</f>
        <v/>
      </c>
      <c r="I63" s="12" t="str">
        <f>IF($A63="","",MAX(0,(H63-'Session'!$B$3)))</f>
        <v/>
      </c>
      <c r="J63" s="12" t="str">
        <f>IF($A63="","",ROUND(AVERAGEIF('Cabins'!$D$2:$D$201,D63,'Cabins'!$B$2:$B$201),1))</f>
        <v/>
      </c>
    </row>
    <row r="64" spans="1:10" x14ac:dyDescent="0.25">
      <c r="B64" s="11"/>
      <c r="C64" s="11"/>
      <c r="H64" s="12" t="str">
        <f>IF($A64="","",COUNTIF('Cabins'!$D$2:$D$201,D64))</f>
        <v/>
      </c>
      <c r="I64" s="12" t="str">
        <f>IF($A64="","",MAX(0,(H64-'Session'!$B$3)))</f>
        <v/>
      </c>
      <c r="J64" s="12" t="str">
        <f>IF($A64="","",ROUND(AVERAGEIF('Cabins'!$D$2:$D$201,D64,'Cabins'!$B$2:$B$201),1))</f>
        <v/>
      </c>
    </row>
    <row r="65" spans="1:10" x14ac:dyDescent="0.25">
      <c r="B65" s="11"/>
      <c r="C65" s="11"/>
      <c r="H65" s="12" t="str">
        <f>IF($A65="","",COUNTIF('Cabins'!$D$2:$D$201,D65))</f>
        <v/>
      </c>
      <c r="I65" s="12" t="str">
        <f>IF($A65="","",MAX(0,(H65-'Session'!$B$3)))</f>
        <v/>
      </c>
      <c r="J65" s="12" t="str">
        <f>IF($A65="","",ROUND(AVERAGEIF('Cabins'!$D$2:$D$201,D65,'Cabins'!$B$2:$B$201),1))</f>
        <v/>
      </c>
    </row>
    <row r="66" spans="1:10" x14ac:dyDescent="0.25">
      <c r="B66" s="11"/>
      <c r="C66" s="11"/>
      <c r="H66" s="12" t="str">
        <f>IF($A66="","",COUNTIF('Cabins'!$D$2:$D$201,D66))</f>
        <v/>
      </c>
      <c r="I66" s="12" t="str">
        <f>IF($A66="","",MAX(0,(H66-'Session'!$B$3)))</f>
        <v/>
      </c>
      <c r="J66" s="12" t="str">
        <f>IF($A66="","",ROUND(AVERAGEIF('Cabins'!$D$2:$D$201,D66,'Cabins'!$B$2:$B$201),1))</f>
        <v/>
      </c>
    </row>
    <row r="67" spans="1:10" x14ac:dyDescent="0.25">
      <c r="B67" s="11"/>
      <c r="C67" s="11"/>
      <c r="H67" s="12" t="str">
        <f>IF($A67="","",COUNTIF('Cabins'!$D$2:$D$201,D67))</f>
        <v/>
      </c>
      <c r="I67" s="12" t="str">
        <f>IF($A67="","",MAX(0,(H67-'Session'!$B$3)))</f>
        <v/>
      </c>
      <c r="J67" s="12" t="str">
        <f>IF($A67="","",ROUND(AVERAGEIF('Cabins'!$D$2:$D$201,D67,'Cabins'!$B$2:$B$201),1))</f>
        <v/>
      </c>
    </row>
    <row r="68" spans="1:10" x14ac:dyDescent="0.25">
      <c r="B68" s="11"/>
      <c r="C68" s="11"/>
      <c r="H68" s="12" t="str">
        <f>IF($A68="","",COUNTIF('Cabins'!$D$2:$D$201,D68))</f>
        <v/>
      </c>
      <c r="I68" s="12" t="str">
        <f>IF($A68="","",MAX(0,(H68-'Session'!$B$3)))</f>
        <v/>
      </c>
      <c r="J68" s="12" t="str">
        <f>IF($A68="","",ROUND(AVERAGEIF('Cabins'!$D$2:$D$201,D68,'Cabins'!$B$2:$B$201),1))</f>
        <v/>
      </c>
    </row>
    <row r="69" spans="1:10" x14ac:dyDescent="0.25">
      <c r="B69" s="11"/>
      <c r="C69" s="11"/>
      <c r="H69" s="12" t="str">
        <f>IF($A69="","",COUNTIF('Cabins'!$D$2:$D$201,D69))</f>
        <v/>
      </c>
      <c r="I69" s="12" t="str">
        <f>IF($A69="","",MAX(0,(H69-'Session'!$B$3)))</f>
        <v/>
      </c>
      <c r="J69" s="12" t="str">
        <f>IF($A69="","",ROUND(AVERAGEIF('Cabins'!$D$2:$D$201,D69,'Cabins'!$B$2:$B$201),1))</f>
        <v/>
      </c>
    </row>
    <row r="70" spans="1:10" x14ac:dyDescent="0.25">
      <c r="B70" s="11"/>
      <c r="C70" s="11"/>
      <c r="H70" s="12" t="str">
        <f>IF($A70="","",COUNTIF('Cabins'!$D$2:$D$201,D70))</f>
        <v/>
      </c>
      <c r="I70" s="12" t="str">
        <f>IF($A70="","",MAX(0,(H70-'Session'!$B$3)))</f>
        <v/>
      </c>
      <c r="J70" s="12" t="str">
        <f>IF($A70="","",ROUND(AVERAGEIF('Cabins'!$D$2:$D$201,D70,'Cabins'!$B$2:$B$201),1))</f>
        <v/>
      </c>
    </row>
    <row r="71" spans="1:10" x14ac:dyDescent="0.25">
      <c r="B71" s="11"/>
      <c r="C71" s="11"/>
      <c r="H71" s="12" t="str">
        <f>IF($A71="","",COUNTIF('Cabins'!$D$2:$D$201,D71))</f>
        <v/>
      </c>
      <c r="I71" s="12" t="str">
        <f>IF($A71="","",MAX(0,(H71-'Session'!$B$3)))</f>
        <v/>
      </c>
      <c r="J71" s="12" t="str">
        <f>IF($A71="","",ROUND(AVERAGEIF('Cabins'!$D$2:$D$201,D71,'Cabins'!$B$2:$B$201),1))</f>
        <v/>
      </c>
    </row>
    <row r="72" spans="1:10" x14ac:dyDescent="0.25">
      <c r="B72" s="11"/>
      <c r="C72" s="11"/>
      <c r="H72" s="12" t="str">
        <f>IF($A72="","",COUNTIF('Cabins'!$D$2:$D$201,D72))</f>
        <v/>
      </c>
      <c r="I72" s="12" t="str">
        <f>IF($A72="","",MAX(0,(H72-'Session'!$B$3)))</f>
        <v/>
      </c>
      <c r="J72" s="12" t="str">
        <f>IF($A72="","",ROUND(AVERAGEIF('Cabins'!$D$2:$D$201,D72,'Cabins'!$B$2:$B$201),1))</f>
        <v/>
      </c>
    </row>
    <row r="73" spans="1:10" x14ac:dyDescent="0.25">
      <c r="B73" s="11"/>
      <c r="C73" s="11"/>
      <c r="H73" s="12" t="str">
        <f>IF($A73="","",COUNTIF('Cabins'!$D$2:$D$201,D73))</f>
        <v/>
      </c>
      <c r="I73" s="12" t="str">
        <f>IF($A73="","",MAX(0,(H73-'Session'!$B$3)))</f>
        <v/>
      </c>
      <c r="J73" s="12" t="str">
        <f>IF($A73="","",ROUND(AVERAGEIF('Cabins'!$D$2:$D$201,D73,'Cabins'!$B$2:$B$201),1))</f>
        <v/>
      </c>
    </row>
    <row r="74" spans="1:10" x14ac:dyDescent="0.25">
      <c r="B74" s="11"/>
      <c r="C74" s="11"/>
      <c r="H74" s="12" t="str">
        <f>IF($A74="","",COUNTIF('Cabins'!$D$2:$D$201,D74))</f>
        <v/>
      </c>
      <c r="I74" s="12" t="str">
        <f>IF($A74="","",MAX(0,(H74-'Session'!$B$3)))</f>
        <v/>
      </c>
      <c r="J74" s="12" t="str">
        <f>IF($A74="","",ROUND(AVERAGEIF('Cabins'!$D$2:$D$201,D74,'Cabins'!$B$2:$B$201),1))</f>
        <v/>
      </c>
    </row>
    <row r="75" spans="1:10" x14ac:dyDescent="0.25">
      <c r="B75" s="11"/>
      <c r="C75" s="11"/>
      <c r="H75" s="12" t="str">
        <f>IF($A75="","",COUNTIF('Cabins'!$D$2:$D$201,D75))</f>
        <v/>
      </c>
      <c r="I75" s="12" t="str">
        <f>IF($A75="","",MAX(0,(H75-'Session'!$B$3)))</f>
        <v/>
      </c>
      <c r="J75" s="12" t="str">
        <f>IF($A75="","",ROUND(AVERAGEIF('Cabins'!$D$2:$D$201,D75,'Cabins'!$B$2:$B$201),1))</f>
        <v/>
      </c>
    </row>
    <row r="76" spans="1:10" x14ac:dyDescent="0.25">
      <c r="B76" s="11"/>
      <c r="C76" s="11"/>
      <c r="H76" s="12" t="str">
        <f>IF($A76="","",COUNTIF('Cabins'!$D$2:$D$201,D76))</f>
        <v/>
      </c>
      <c r="I76" s="12" t="str">
        <f>IF($A76="","",MAX(0,(H76-'Session'!$B$3)))</f>
        <v/>
      </c>
      <c r="J76" s="12" t="str">
        <f>IF($A76="","",ROUND(AVERAGEIF('Cabins'!$D$2:$D$201,D76,'Cabins'!$B$2:$B$201),1))</f>
        <v/>
      </c>
    </row>
    <row r="77" spans="1:10" x14ac:dyDescent="0.25">
      <c r="B77" s="11"/>
      <c r="C77" s="11"/>
      <c r="H77" s="12" t="str">
        <f>IF($A77="","",COUNTIF('Cabins'!$D$2:$D$201,D77))</f>
        <v/>
      </c>
      <c r="I77" s="12" t="str">
        <f>IF($A77="","",MAX(0,(H77-'Session'!$B$3)))</f>
        <v/>
      </c>
      <c r="J77" s="12" t="str">
        <f>IF($A77="","",ROUND(AVERAGEIF('Cabins'!$D$2:$D$201,D77,'Cabins'!$B$2:$B$201),1))</f>
        <v/>
      </c>
    </row>
    <row r="78" spans="1:10" x14ac:dyDescent="0.25">
      <c r="B78" s="11"/>
      <c r="C78" s="11"/>
      <c r="H78" s="12" t="str">
        <f>IF($A78="","",COUNTIF('Cabins'!$D$2:$D$201,D78))</f>
        <v/>
      </c>
      <c r="I78" s="12" t="str">
        <f>IF($A78="","",MAX(0,(H78-'Session'!$B$3)))</f>
        <v/>
      </c>
      <c r="J78" s="12" t="str">
        <f>IF($A78="","",ROUND(AVERAGEIF('Cabins'!$D$2:$D$201,D78,'Cabins'!$B$2:$B$201),1))</f>
        <v/>
      </c>
    </row>
    <row r="79" spans="1:10" x14ac:dyDescent="0.25">
      <c r="B79" s="11"/>
      <c r="C79" s="11"/>
      <c r="H79" s="12" t="str">
        <f>IF($A79="","",COUNTIF('Cabins'!$D$2:$D$201,D79))</f>
        <v/>
      </c>
      <c r="I79" s="12" t="str">
        <f>IF($A79="","",MAX(0,(H79-'Session'!$B$3)))</f>
        <v/>
      </c>
      <c r="J79" s="12" t="str">
        <f>IF($A79="","",ROUND(AVERAGEIF('Cabins'!$D$2:$D$201,D79,'Cabins'!$B$2:$B$201),1))</f>
        <v/>
      </c>
    </row>
    <row r="80" spans="1:10" x14ac:dyDescent="0.25">
      <c r="B80" s="11"/>
      <c r="C80" s="11"/>
      <c r="H80" s="12" t="str">
        <f>IF($A80="","",COUNTIF('Cabins'!$D$2:$D$201,D80))</f>
        <v/>
      </c>
      <c r="I80" s="12" t="str">
        <f>IF($A80="","",MAX(0,(H80-'Session'!$B$3)))</f>
        <v/>
      </c>
      <c r="J80" s="12" t="str">
        <f>IF($A80="","",ROUND(AVERAGEIF('Cabins'!$D$2:$D$201,D80,'Cabins'!$B$2:$B$201),1))</f>
        <v/>
      </c>
    </row>
    <row r="81" spans="1:10" x14ac:dyDescent="0.25">
      <c r="B81" s="11"/>
      <c r="C81" s="11"/>
      <c r="H81" s="12" t="str">
        <f>IF($A81="","",COUNTIF('Cabins'!$D$2:$D$201,D81))</f>
        <v/>
      </c>
      <c r="I81" s="12" t="str">
        <f>IF($A81="","",MAX(0,(H81-'Session'!$B$3)))</f>
        <v/>
      </c>
      <c r="J81" s="12" t="str">
        <f>IF($A81="","",ROUND(AVERAGEIF('Cabins'!$D$2:$D$201,D81,'Cabins'!$B$2:$B$201),1))</f>
        <v/>
      </c>
    </row>
    <row r="82" spans="1:10" x14ac:dyDescent="0.25">
      <c r="B82" s="11"/>
      <c r="C82" s="11"/>
      <c r="H82" s="12" t="str">
        <f>IF($A82="","",COUNTIF('Cabins'!$D$2:$D$201,D82))</f>
        <v/>
      </c>
      <c r="I82" s="12" t="str">
        <f>IF($A82="","",MAX(0,(H82-'Session'!$B$3)))</f>
        <v/>
      </c>
      <c r="J82" s="12" t="str">
        <f>IF($A82="","",ROUND(AVERAGEIF('Cabins'!$D$2:$D$201,D82,'Cabins'!$B$2:$B$201),1))</f>
        <v/>
      </c>
    </row>
    <row r="83" spans="1:10" x14ac:dyDescent="0.25">
      <c r="B83" s="11"/>
      <c r="C83" s="11"/>
      <c r="H83" s="12" t="str">
        <f>IF($A83="","",COUNTIF('Cabins'!$D$2:$D$201,D83))</f>
        <v/>
      </c>
      <c r="I83" s="12" t="str">
        <f>IF($A83="","",MAX(0,(H83-'Session'!$B$3)))</f>
        <v/>
      </c>
      <c r="J83" s="12" t="str">
        <f>IF($A83="","",ROUND(AVERAGEIF('Cabins'!$D$2:$D$201,D83,'Cabins'!$B$2:$B$201),1))</f>
        <v/>
      </c>
    </row>
    <row r="84" spans="1:10" x14ac:dyDescent="0.25">
      <c r="B84" s="11"/>
      <c r="C84" s="11"/>
      <c r="H84" s="12" t="str">
        <f>IF($A84="","",COUNTIF('Cabins'!$D$2:$D$201,D84))</f>
        <v/>
      </c>
      <c r="I84" s="12" t="str">
        <f>IF($A84="","",MAX(0,(H84-'Session'!$B$3)))</f>
        <v/>
      </c>
      <c r="J84" s="12" t="str">
        <f>IF($A84="","",ROUND(AVERAGEIF('Cabins'!$D$2:$D$201,D84,'Cabins'!$B$2:$B$201),1))</f>
        <v/>
      </c>
    </row>
    <row r="85" spans="1:10" x14ac:dyDescent="0.25">
      <c r="B85" s="11"/>
      <c r="C85" s="11"/>
      <c r="H85" s="12" t="str">
        <f>IF($A85="","",COUNTIF('Cabins'!$D$2:$D$201,D85))</f>
        <v/>
      </c>
      <c r="I85" s="12" t="str">
        <f>IF($A85="","",MAX(0,(H85-'Session'!$B$3)))</f>
        <v/>
      </c>
      <c r="J85" s="12" t="str">
        <f>IF($A85="","",ROUND(AVERAGEIF('Cabins'!$D$2:$D$201,D85,'Cabins'!$B$2:$B$201),1))</f>
        <v/>
      </c>
    </row>
    <row r="86" spans="1:10" x14ac:dyDescent="0.25">
      <c r="B86" s="11"/>
      <c r="C86" s="11"/>
      <c r="H86" s="12" t="str">
        <f>IF($A86="","",COUNTIF('Cabins'!$D$2:$D$201,D86))</f>
        <v/>
      </c>
      <c r="I86" s="12" t="str">
        <f>IF($A86="","",MAX(0,(H86-'Session'!$B$3)))</f>
        <v/>
      </c>
      <c r="J86" s="12" t="str">
        <f>IF($A86="","",ROUND(AVERAGEIF('Cabins'!$D$2:$D$201,D86,'Cabins'!$B$2:$B$201),1))</f>
        <v/>
      </c>
    </row>
    <row r="87" spans="1:10" x14ac:dyDescent="0.25">
      <c r="B87" s="11"/>
      <c r="C87" s="11"/>
      <c r="H87" s="12" t="str">
        <f>IF($A87="","",COUNTIF('Cabins'!$D$2:$D$201,D87))</f>
        <v/>
      </c>
      <c r="I87" s="12" t="str">
        <f>IF($A87="","",MAX(0,(H87-'Session'!$B$3)))</f>
        <v/>
      </c>
      <c r="J87" s="12" t="str">
        <f>IF($A87="","",ROUND(AVERAGEIF('Cabins'!$D$2:$D$201,D87,'Cabins'!$B$2:$B$201),1))</f>
        <v/>
      </c>
    </row>
    <row r="88" spans="1:10" x14ac:dyDescent="0.25">
      <c r="B88" s="11"/>
      <c r="C88" s="11"/>
      <c r="H88" s="12" t="str">
        <f>IF($A88="","",COUNTIF('Cabins'!$D$2:$D$201,D88))</f>
        <v/>
      </c>
      <c r="I88" s="12" t="str">
        <f>IF($A88="","",MAX(0,(H88-'Session'!$B$3)))</f>
        <v/>
      </c>
      <c r="J88" s="12" t="str">
        <f>IF($A88="","",ROUND(AVERAGEIF('Cabins'!$D$2:$D$201,D88,'Cabins'!$B$2:$B$201),1))</f>
        <v/>
      </c>
    </row>
    <row r="89" spans="1:10" x14ac:dyDescent="0.25">
      <c r="B89" s="11"/>
      <c r="C89" s="11"/>
      <c r="H89" s="12" t="str">
        <f>IF($A89="","",COUNTIF('Cabins'!$D$2:$D$201,D89))</f>
        <v/>
      </c>
      <c r="I89" s="12" t="str">
        <f>IF($A89="","",MAX(0,(H89-'Session'!$B$3)))</f>
        <v/>
      </c>
      <c r="J89" s="12" t="str">
        <f>IF($A89="","",ROUND(AVERAGEIF('Cabins'!$D$2:$D$201,D89,'Cabins'!$B$2:$B$201),1))</f>
        <v/>
      </c>
    </row>
    <row r="90" spans="1:10" x14ac:dyDescent="0.25">
      <c r="B90" s="11"/>
      <c r="C90" s="11"/>
      <c r="H90" s="12" t="str">
        <f>IF($A90="","",COUNTIF('Cabins'!$D$2:$D$201,D90))</f>
        <v/>
      </c>
      <c r="I90" s="12" t="str">
        <f>IF($A90="","",MAX(0,(H90-'Session'!$B$3)))</f>
        <v/>
      </c>
      <c r="J90" s="12" t="str">
        <f>IF($A90="","",ROUND(AVERAGEIF('Cabins'!$D$2:$D$201,D90,'Cabins'!$B$2:$B$201),1))</f>
        <v/>
      </c>
    </row>
    <row r="91" spans="1:10" x14ac:dyDescent="0.25">
      <c r="B91" s="11"/>
      <c r="C91" s="11"/>
      <c r="H91" s="12" t="str">
        <f>IF($A91="","",COUNTIF('Cabins'!$D$2:$D$201,D91))</f>
        <v/>
      </c>
      <c r="I91" s="12" t="str">
        <f>IF($A91="","",MAX(0,(H91-'Session'!$B$3)))</f>
        <v/>
      </c>
      <c r="J91" s="12" t="str">
        <f>IF($A91="","",ROUND(AVERAGEIF('Cabins'!$D$2:$D$201,D91,'Cabins'!$B$2:$B$201),1))</f>
        <v/>
      </c>
    </row>
    <row r="92" spans="1:10" x14ac:dyDescent="0.25">
      <c r="B92" s="11"/>
      <c r="C92" s="11"/>
      <c r="H92" s="12" t="str">
        <f>IF($A92="","",COUNTIF('Cabins'!$D$2:$D$201,D92))</f>
        <v/>
      </c>
      <c r="I92" s="12" t="str">
        <f>IF($A92="","",MAX(0,(H92-'Session'!$B$3)))</f>
        <v/>
      </c>
      <c r="J92" s="12" t="str">
        <f>IF($A92="","",ROUND(AVERAGEIF('Cabins'!$D$2:$D$201,D92,'Cabins'!$B$2:$B$201),1))</f>
        <v/>
      </c>
    </row>
    <row r="93" spans="1:10" x14ac:dyDescent="0.25">
      <c r="B93" s="11"/>
      <c r="C93" s="11"/>
      <c r="H93" s="12" t="str">
        <f>IF($A93="","",COUNTIF('Cabins'!$D$2:$D$201,D93))</f>
        <v/>
      </c>
      <c r="I93" s="12" t="str">
        <f>IF($A93="","",MAX(0,(H93-'Session'!$B$3)))</f>
        <v/>
      </c>
      <c r="J93" s="12" t="str">
        <f>IF($A93="","",ROUND(AVERAGEIF('Cabins'!$D$2:$D$201,D93,'Cabins'!$B$2:$B$201),1))</f>
        <v/>
      </c>
    </row>
    <row r="94" spans="1:10" x14ac:dyDescent="0.25">
      <c r="B94" s="11"/>
      <c r="C94" s="11"/>
      <c r="H94" s="12" t="str">
        <f>IF($A94="","",COUNTIF('Cabins'!$D$2:$D$201,D94))</f>
        <v/>
      </c>
      <c r="I94" s="12" t="str">
        <f>IF($A94="","",MAX(0,(H94-'Session'!$B$3)))</f>
        <v/>
      </c>
      <c r="J94" s="12" t="str">
        <f>IF($A94="","",ROUND(AVERAGEIF('Cabins'!$D$2:$D$201,D94,'Cabins'!$B$2:$B$201),1))</f>
        <v/>
      </c>
    </row>
    <row r="95" spans="1:10" x14ac:dyDescent="0.25">
      <c r="B95" s="11"/>
      <c r="C95" s="11"/>
      <c r="H95" s="12" t="str">
        <f>IF($A95="","",COUNTIF('Cabins'!$D$2:$D$201,D95))</f>
        <v/>
      </c>
      <c r="I95" s="12" t="str">
        <f>IF($A95="","",MAX(0,(H95-'Session'!$B$3)))</f>
        <v/>
      </c>
      <c r="J95" s="12" t="str">
        <f>IF($A95="","",ROUND(AVERAGEIF('Cabins'!$D$2:$D$201,D95,'Cabins'!$B$2:$B$201),1))</f>
        <v/>
      </c>
    </row>
    <row r="96" spans="1:10" x14ac:dyDescent="0.25">
      <c r="B96" s="11"/>
      <c r="C96" s="11"/>
      <c r="H96" s="12" t="str">
        <f>IF($A96="","",COUNTIF('Cabins'!$D$2:$D$201,D96))</f>
        <v/>
      </c>
      <c r="I96" s="12" t="str">
        <f>IF($A96="","",MAX(0,(H96-'Session'!$B$3)))</f>
        <v/>
      </c>
      <c r="J96" s="12" t="str">
        <f>IF($A96="","",ROUND(AVERAGEIF('Cabins'!$D$2:$D$201,D96,'Cabins'!$B$2:$B$201),1))</f>
        <v/>
      </c>
    </row>
    <row r="97" spans="1:10" x14ac:dyDescent="0.25">
      <c r="B97" s="11"/>
      <c r="C97" s="11"/>
      <c r="H97" s="12" t="str">
        <f>IF($A97="","",COUNTIF('Cabins'!$D$2:$D$201,D97))</f>
        <v/>
      </c>
      <c r="I97" s="12" t="str">
        <f>IF($A97="","",MAX(0,(H97-'Session'!$B$3)))</f>
        <v/>
      </c>
      <c r="J97" s="12" t="str">
        <f>IF($A97="","",ROUND(AVERAGEIF('Cabins'!$D$2:$D$201,D97,'Cabins'!$B$2:$B$201),1))</f>
        <v/>
      </c>
    </row>
    <row r="98" spans="1:10" x14ac:dyDescent="0.25">
      <c r="B98" s="11"/>
      <c r="C98" s="11"/>
      <c r="H98" s="12" t="str">
        <f>IF($A98="","",COUNTIF('Cabins'!$D$2:$D$201,D98))</f>
        <v/>
      </c>
      <c r="I98" s="12" t="str">
        <f>IF($A98="","",MAX(0,(H98-'Session'!$B$3)))</f>
        <v/>
      </c>
      <c r="J98" s="12" t="str">
        <f>IF($A98="","",ROUND(AVERAGEIF('Cabins'!$D$2:$D$201,D98,'Cabins'!$B$2:$B$201),1))</f>
        <v/>
      </c>
    </row>
    <row r="99" spans="1:10" x14ac:dyDescent="0.25">
      <c r="B99" s="11"/>
      <c r="C99" s="11"/>
      <c r="H99" s="12" t="str">
        <f>IF($A99="","",COUNTIF('Cabins'!$D$2:$D$201,D99))</f>
        <v/>
      </c>
      <c r="I99" s="12" t="str">
        <f>IF($A99="","",MAX(0,(H99-'Session'!$B$3)))</f>
        <v/>
      </c>
      <c r="J99" s="12" t="str">
        <f>IF($A99="","",ROUND(AVERAGEIF('Cabins'!$D$2:$D$201,D99,'Cabins'!$B$2:$B$201),1))</f>
        <v/>
      </c>
    </row>
    <row r="100" spans="1:10" x14ac:dyDescent="0.25">
      <c r="B100" s="11"/>
      <c r="C100" s="11"/>
      <c r="H100" s="12" t="str">
        <f>IF($A100="","",COUNTIF('Cabins'!$D$2:$D$201,D100))</f>
        <v/>
      </c>
      <c r="I100" s="12" t="str">
        <f>IF($A100="","",MAX(0,(H100-'Session'!$B$3)))</f>
        <v/>
      </c>
      <c r="J100" s="12" t="str">
        <f>IF($A100="","",ROUND(AVERAGEIF('Cabins'!$D$2:$D$201,D100,'Cabins'!$B$2:$B$201),1))</f>
        <v/>
      </c>
    </row>
    <row r="101" spans="1:10" x14ac:dyDescent="0.25">
      <c r="B101" s="11"/>
      <c r="C101" s="11"/>
      <c r="H101" s="12" t="str">
        <f>IF($A101="","",COUNTIF('Cabins'!$D$2:$D$201,D101))</f>
        <v/>
      </c>
      <c r="I101" s="12" t="str">
        <f>IF($A101="","",MAX(0,(H101-'Session'!$B$3)))</f>
        <v/>
      </c>
      <c r="J101" s="12" t="str">
        <f>IF($A101="","",ROUND(AVERAGEIF('Cabins'!$D$2:$D$201,D101,'Cabins'!$B$2:$B$201),1))</f>
        <v/>
      </c>
    </row>
    <row r="102" spans="1:10" x14ac:dyDescent="0.25">
      <c r="B102" s="11"/>
      <c r="C102" s="11"/>
      <c r="H102" s="12" t="str">
        <f>IF($A102="","",COUNTIF('Cabins'!$D$2:$D$201,D102))</f>
        <v/>
      </c>
      <c r="I102" s="12" t="str">
        <f>IF($A102="","",MAX(0,(H102-'Session'!$B$3)))</f>
        <v/>
      </c>
      <c r="J102" s="12" t="str">
        <f>IF($A102="","",ROUND(AVERAGEIF('Cabins'!$D$2:$D$201,D102,'Cabins'!$B$2:$B$201),1))</f>
        <v/>
      </c>
    </row>
    <row r="103" spans="1:10" x14ac:dyDescent="0.25">
      <c r="B103" s="11"/>
      <c r="C103" s="11"/>
      <c r="H103" s="12" t="str">
        <f>IF($A103="","",COUNTIF('Cabins'!$D$2:$D$201,D103))</f>
        <v/>
      </c>
      <c r="I103" s="12" t="str">
        <f>IF($A103="","",MAX(0,(H103-'Session'!$B$3)))</f>
        <v/>
      </c>
      <c r="J103" s="12" t="str">
        <f>IF($A103="","",ROUND(AVERAGEIF('Cabins'!$D$2:$D$201,D103,'Cabins'!$B$2:$B$201),1))</f>
        <v/>
      </c>
    </row>
    <row r="104" spans="1:10" x14ac:dyDescent="0.25">
      <c r="B104" s="11"/>
      <c r="C104" s="11"/>
      <c r="H104" s="12" t="str">
        <f>IF($A104="","",COUNTIF('Cabins'!$D$2:$D$201,D104))</f>
        <v/>
      </c>
      <c r="I104" s="12" t="str">
        <f>IF($A104="","",MAX(0,(H104-'Session'!$B$3)))</f>
        <v/>
      </c>
      <c r="J104" s="12" t="str">
        <f>IF($A104="","",ROUND(AVERAGEIF('Cabins'!$D$2:$D$201,D104,'Cabins'!$B$2:$B$201),1))</f>
        <v/>
      </c>
    </row>
    <row r="105" spans="1:10" x14ac:dyDescent="0.25">
      <c r="B105" s="11"/>
      <c r="C105" s="11"/>
      <c r="H105" s="12" t="str">
        <f>IF($A105="","",COUNTIF('Cabins'!$D$2:$D$201,D105))</f>
        <v/>
      </c>
      <c r="I105" s="12" t="str">
        <f>IF($A105="","",MAX(0,(H105-'Session'!$B$3)))</f>
        <v/>
      </c>
      <c r="J105" s="12" t="str">
        <f>IF($A105="","",ROUND(AVERAGEIF('Cabins'!$D$2:$D$201,D105,'Cabins'!$B$2:$B$201),1))</f>
        <v/>
      </c>
    </row>
    <row r="106" spans="1:10" x14ac:dyDescent="0.25">
      <c r="B106" s="11"/>
      <c r="C106" s="11"/>
      <c r="H106" s="12" t="str">
        <f>IF($A106="","",COUNTIF('Cabins'!$D$2:$D$201,D106))</f>
        <v/>
      </c>
      <c r="I106" s="12" t="str">
        <f>IF($A106="","",MAX(0,(H106-'Session'!$B$3)))</f>
        <v/>
      </c>
      <c r="J106" s="12" t="str">
        <f>IF($A106="","",ROUND(AVERAGEIF('Cabins'!$D$2:$D$201,D106,'Cabins'!$B$2:$B$201),1))</f>
        <v/>
      </c>
    </row>
    <row r="107" spans="1:10" x14ac:dyDescent="0.25">
      <c r="B107" s="11"/>
      <c r="C107" s="11"/>
      <c r="H107" s="12" t="str">
        <f>IF($A107="","",COUNTIF('Cabins'!$D$2:$D$201,D107))</f>
        <v/>
      </c>
      <c r="I107" s="12" t="str">
        <f>IF($A107="","",MAX(0,(H107-'Session'!$B$3)))</f>
        <v/>
      </c>
      <c r="J107" s="12" t="str">
        <f>IF($A107="","",ROUND(AVERAGEIF('Cabins'!$D$2:$D$201,D107,'Cabins'!$B$2:$B$201),1))</f>
        <v/>
      </c>
    </row>
    <row r="108" spans="1:10" x14ac:dyDescent="0.25">
      <c r="B108" s="11"/>
      <c r="C108" s="11"/>
      <c r="H108" s="12" t="str">
        <f>IF($A108="","",COUNTIF('Cabins'!$D$2:$D$201,D108))</f>
        <v/>
      </c>
      <c r="I108" s="12" t="str">
        <f>IF($A108="","",MAX(0,(H108-'Session'!$B$3)))</f>
        <v/>
      </c>
      <c r="J108" s="12" t="str">
        <f>IF($A108="","",ROUND(AVERAGEIF('Cabins'!$D$2:$D$201,D108,'Cabins'!$B$2:$B$201),1))</f>
        <v/>
      </c>
    </row>
    <row r="109" spans="1:10" x14ac:dyDescent="0.25">
      <c r="B109" s="11"/>
      <c r="C109" s="11"/>
      <c r="H109" s="12" t="str">
        <f>IF($A109="","",COUNTIF('Cabins'!$D$2:$D$201,D109))</f>
        <v/>
      </c>
      <c r="I109" s="12" t="str">
        <f>IF($A109="","",MAX(0,(H109-'Session'!$B$3)))</f>
        <v/>
      </c>
      <c r="J109" s="12" t="str">
        <f>IF($A109="","",ROUND(AVERAGEIF('Cabins'!$D$2:$D$201,D109,'Cabins'!$B$2:$B$201),1))</f>
        <v/>
      </c>
    </row>
    <row r="110" spans="1:10" x14ac:dyDescent="0.25">
      <c r="B110" s="11"/>
      <c r="C110" s="11"/>
      <c r="H110" s="12" t="str">
        <f>IF($A110="","",COUNTIF('Cabins'!$D$2:$D$201,D110))</f>
        <v/>
      </c>
      <c r="I110" s="12" t="str">
        <f>IF($A110="","",MAX(0,(H110-'Session'!$B$3)))</f>
        <v/>
      </c>
      <c r="J110" s="12" t="str">
        <f>IF($A110="","",ROUND(AVERAGEIF('Cabins'!$D$2:$D$201,D110,'Cabins'!$B$2:$B$201),1))</f>
        <v/>
      </c>
    </row>
    <row r="111" spans="1:10" x14ac:dyDescent="0.25">
      <c r="B111" s="11"/>
      <c r="C111" s="11"/>
      <c r="H111" s="12" t="str">
        <f>IF($A111="","",COUNTIF('Cabins'!$D$2:$D$201,D111))</f>
        <v/>
      </c>
      <c r="I111" s="12" t="str">
        <f>IF($A111="","",MAX(0,(H111-'Session'!$B$3)))</f>
        <v/>
      </c>
      <c r="J111" s="12" t="str">
        <f>IF($A111="","",ROUND(AVERAGEIF('Cabins'!$D$2:$D$201,D111,'Cabins'!$B$2:$B$201),1))</f>
        <v/>
      </c>
    </row>
    <row r="112" spans="1:10" x14ac:dyDescent="0.25">
      <c r="B112" s="11"/>
      <c r="C112" s="11"/>
      <c r="H112" s="12" t="str">
        <f>IF($A112="","",COUNTIF('Cabins'!$D$2:$D$201,D112))</f>
        <v/>
      </c>
      <c r="I112" s="12" t="str">
        <f>IF($A112="","",MAX(0,(H112-'Session'!$B$3)))</f>
        <v/>
      </c>
      <c r="J112" s="12" t="str">
        <f>IF($A112="","",ROUND(AVERAGEIF('Cabins'!$D$2:$D$201,D112,'Cabins'!$B$2:$B$201),1))</f>
        <v/>
      </c>
    </row>
    <row r="113" spans="1:10" x14ac:dyDescent="0.25">
      <c r="B113" s="11"/>
      <c r="C113" s="11"/>
      <c r="H113" s="12" t="str">
        <f>IF($A113="","",COUNTIF('Cabins'!$D$2:$D$201,D113))</f>
        <v/>
      </c>
      <c r="I113" s="12" t="str">
        <f>IF($A113="","",MAX(0,(H113-'Session'!$B$3)))</f>
        <v/>
      </c>
      <c r="J113" s="12" t="str">
        <f>IF($A113="","",ROUND(AVERAGEIF('Cabins'!$D$2:$D$201,D113,'Cabins'!$B$2:$B$201),1))</f>
        <v/>
      </c>
    </row>
    <row r="114" spans="1:10" x14ac:dyDescent="0.25">
      <c r="B114" s="11"/>
      <c r="C114" s="11"/>
      <c r="H114" s="12" t="str">
        <f>IF($A114="","",COUNTIF('Cabins'!$D$2:$D$201,D114))</f>
        <v/>
      </c>
      <c r="I114" s="12" t="str">
        <f>IF($A114="","",MAX(0,(H114-'Session'!$B$3)))</f>
        <v/>
      </c>
      <c r="J114" s="12" t="str">
        <f>IF($A114="","",ROUND(AVERAGEIF('Cabins'!$D$2:$D$201,D114,'Cabins'!$B$2:$B$201),1))</f>
        <v/>
      </c>
    </row>
    <row r="115" spans="1:10" x14ac:dyDescent="0.25">
      <c r="B115" s="11"/>
      <c r="C115" s="11"/>
      <c r="H115" s="12" t="str">
        <f>IF($A115="","",COUNTIF('Cabins'!$D$2:$D$201,D115))</f>
        <v/>
      </c>
      <c r="I115" s="12" t="str">
        <f>IF($A115="","",MAX(0,(H115-'Session'!$B$3)))</f>
        <v/>
      </c>
      <c r="J115" s="12" t="str">
        <f>IF($A115="","",ROUND(AVERAGEIF('Cabins'!$D$2:$D$201,D115,'Cabins'!$B$2:$B$201),1))</f>
        <v/>
      </c>
    </row>
    <row r="116" spans="1:10" x14ac:dyDescent="0.25">
      <c r="B116" s="11"/>
      <c r="C116" s="11"/>
      <c r="H116" s="12" t="str">
        <f>IF($A116="","",COUNTIF('Cabins'!$D$2:$D$201,D116))</f>
        <v/>
      </c>
      <c r="I116" s="12" t="str">
        <f>IF($A116="","",MAX(0,(H116-'Session'!$B$3)))</f>
        <v/>
      </c>
      <c r="J116" s="12" t="str">
        <f>IF($A116="","",ROUND(AVERAGEIF('Cabins'!$D$2:$D$201,D116,'Cabins'!$B$2:$B$201),1))</f>
        <v/>
      </c>
    </row>
    <row r="117" spans="1:10" x14ac:dyDescent="0.25">
      <c r="B117" s="11"/>
      <c r="C117" s="11"/>
      <c r="H117" s="12" t="str">
        <f>IF($A117="","",COUNTIF('Cabins'!$D$2:$D$201,D117))</f>
        <v/>
      </c>
      <c r="I117" s="12" t="str">
        <f>IF($A117="","",MAX(0,(H117-'Session'!$B$3)))</f>
        <v/>
      </c>
      <c r="J117" s="12" t="str">
        <f>IF($A117="","",ROUND(AVERAGEIF('Cabins'!$D$2:$D$201,D117,'Cabins'!$B$2:$B$201),1))</f>
        <v/>
      </c>
    </row>
    <row r="118" spans="1:10" x14ac:dyDescent="0.25">
      <c r="B118" s="11"/>
      <c r="C118" s="11"/>
      <c r="H118" s="12" t="str">
        <f>IF($A118="","",COUNTIF('Cabins'!$D$2:$D$201,D118))</f>
        <v/>
      </c>
      <c r="I118" s="12" t="str">
        <f>IF($A118="","",MAX(0,(H118-'Session'!$B$3)))</f>
        <v/>
      </c>
      <c r="J118" s="12" t="str">
        <f>IF($A118="","",ROUND(AVERAGEIF('Cabins'!$D$2:$D$201,D118,'Cabins'!$B$2:$B$201),1))</f>
        <v/>
      </c>
    </row>
    <row r="119" spans="1:10" x14ac:dyDescent="0.25">
      <c r="B119" s="11"/>
      <c r="C119" s="11"/>
      <c r="H119" s="12" t="str">
        <f>IF($A119="","",COUNTIF('Cabins'!$D$2:$D$201,D119))</f>
        <v/>
      </c>
      <c r="I119" s="12" t="str">
        <f>IF($A119="","",MAX(0,(H119-'Session'!$B$3)))</f>
        <v/>
      </c>
      <c r="J119" s="12" t="str">
        <f>IF($A119="","",ROUND(AVERAGEIF('Cabins'!$D$2:$D$201,D119,'Cabins'!$B$2:$B$201),1))</f>
        <v/>
      </c>
    </row>
    <row r="120" spans="1:10" x14ac:dyDescent="0.25">
      <c r="B120" s="11"/>
      <c r="C120" s="11"/>
      <c r="H120" s="12" t="str">
        <f>IF($A120="","",COUNTIF('Cabins'!$D$2:$D$201,D120))</f>
        <v/>
      </c>
      <c r="I120" s="12" t="str">
        <f>IF($A120="","",MAX(0,(H120-'Session'!$B$3)))</f>
        <v/>
      </c>
      <c r="J120" s="12" t="str">
        <f>IF($A120="","",ROUND(AVERAGEIF('Cabins'!$D$2:$D$201,D120,'Cabins'!$B$2:$B$201),1))</f>
        <v/>
      </c>
    </row>
    <row r="121" spans="1:10" x14ac:dyDescent="0.25">
      <c r="B121" s="11"/>
      <c r="C121" s="11"/>
      <c r="H121" s="12" t="str">
        <f>IF($A121="","",COUNTIF('Cabins'!$D$2:$D$201,D121))</f>
        <v/>
      </c>
      <c r="I121" s="12" t="str">
        <f>IF($A121="","",MAX(0,(H121-'Session'!$B$3)))</f>
        <v/>
      </c>
      <c r="J121" s="12" t="str">
        <f>IF($A121="","",ROUND(AVERAGEIF('Cabins'!$D$2:$D$201,D121,'Cabins'!$B$2:$B$201),1))</f>
        <v/>
      </c>
    </row>
    <row r="122" spans="1:10" x14ac:dyDescent="0.25">
      <c r="B122" s="11"/>
      <c r="C122" s="11"/>
      <c r="H122" s="12" t="str">
        <f>IF($A122="","",COUNTIF('Cabins'!$D$2:$D$201,D122))</f>
        <v/>
      </c>
      <c r="I122" s="12" t="str">
        <f>IF($A122="","",MAX(0,(H122-'Session'!$B$3)))</f>
        <v/>
      </c>
      <c r="J122" s="12" t="str">
        <f>IF($A122="","",ROUND(AVERAGEIF('Cabins'!$D$2:$D$201,D122,'Cabins'!$B$2:$B$201),1))</f>
        <v/>
      </c>
    </row>
    <row r="123" spans="1:10" x14ac:dyDescent="0.25">
      <c r="B123" s="11"/>
      <c r="C123" s="11"/>
      <c r="H123" s="12" t="str">
        <f>IF($A123="","",COUNTIF('Cabins'!$D$2:$D$201,D123))</f>
        <v/>
      </c>
      <c r="I123" s="12" t="str">
        <f>IF($A123="","",MAX(0,(H123-'Session'!$B$3)))</f>
        <v/>
      </c>
      <c r="J123" s="12" t="str">
        <f>IF($A123="","",ROUND(AVERAGEIF('Cabins'!$D$2:$D$201,D123,'Cabins'!$B$2:$B$201),1))</f>
        <v/>
      </c>
    </row>
    <row r="124" spans="1:10" x14ac:dyDescent="0.25">
      <c r="B124" s="11"/>
      <c r="C124" s="11"/>
      <c r="H124" s="12" t="str">
        <f>IF($A124="","",COUNTIF('Cabins'!$D$2:$D$201,D124))</f>
        <v/>
      </c>
      <c r="I124" s="12" t="str">
        <f>IF($A124="","",MAX(0,(H124-'Session'!$B$3)))</f>
        <v/>
      </c>
      <c r="J124" s="12" t="str">
        <f>IF($A124="","",ROUND(AVERAGEIF('Cabins'!$D$2:$D$201,D124,'Cabins'!$B$2:$B$201),1))</f>
        <v/>
      </c>
    </row>
    <row r="125" spans="1:10" x14ac:dyDescent="0.25">
      <c r="B125" s="11"/>
      <c r="C125" s="11"/>
      <c r="H125" s="12" t="str">
        <f>IF($A125="","",COUNTIF('Cabins'!$D$2:$D$201,D125))</f>
        <v/>
      </c>
      <c r="I125" s="12" t="str">
        <f>IF($A125="","",MAX(0,(H125-'Session'!$B$3)))</f>
        <v/>
      </c>
      <c r="J125" s="12" t="str">
        <f>IF($A125="","",ROUND(AVERAGEIF('Cabins'!$D$2:$D$201,D125,'Cabins'!$B$2:$B$201),1))</f>
        <v/>
      </c>
    </row>
    <row r="126" spans="1:10" x14ac:dyDescent="0.25">
      <c r="B126" s="11"/>
      <c r="C126" s="11"/>
      <c r="H126" s="12" t="str">
        <f>IF($A126="","",COUNTIF('Cabins'!$D$2:$D$201,D126))</f>
        <v/>
      </c>
      <c r="I126" s="12" t="str">
        <f>IF($A126="","",MAX(0,(H126-'Session'!$B$3)))</f>
        <v/>
      </c>
      <c r="J126" s="12" t="str">
        <f>IF($A126="","",ROUND(AVERAGEIF('Cabins'!$D$2:$D$201,D126,'Cabins'!$B$2:$B$201),1))</f>
        <v/>
      </c>
    </row>
    <row r="127" spans="1:10" x14ac:dyDescent="0.25">
      <c r="B127" s="11"/>
      <c r="C127" s="11"/>
      <c r="H127" s="12" t="str">
        <f>IF($A127="","",COUNTIF('Cabins'!$D$2:$D$201,D127))</f>
        <v/>
      </c>
      <c r="I127" s="12" t="str">
        <f>IF($A127="","",MAX(0,(H127-'Session'!$B$3)))</f>
        <v/>
      </c>
      <c r="J127" s="12" t="str">
        <f>IF($A127="","",ROUND(AVERAGEIF('Cabins'!$D$2:$D$201,D127,'Cabins'!$B$2:$B$201),1))</f>
        <v/>
      </c>
    </row>
    <row r="128" spans="1:10" x14ac:dyDescent="0.25">
      <c r="B128" s="11"/>
      <c r="C128" s="11"/>
      <c r="H128" s="12" t="str">
        <f>IF($A128="","",COUNTIF('Cabins'!$D$2:$D$201,D128))</f>
        <v/>
      </c>
      <c r="I128" s="12" t="str">
        <f>IF($A128="","",MAX(0,(H128-'Session'!$B$3)))</f>
        <v/>
      </c>
      <c r="J128" s="12" t="str">
        <f>IF($A128="","",ROUND(AVERAGEIF('Cabins'!$D$2:$D$201,D128,'Cabins'!$B$2:$B$201),1))</f>
        <v/>
      </c>
    </row>
    <row r="129" spans="1:10" x14ac:dyDescent="0.25">
      <c r="B129" s="11"/>
      <c r="C129" s="11"/>
      <c r="H129" s="12" t="str">
        <f>IF($A129="","",COUNTIF('Cabins'!$D$2:$D$201,D129))</f>
        <v/>
      </c>
      <c r="I129" s="12" t="str">
        <f>IF($A129="","",MAX(0,(H129-'Session'!$B$3)))</f>
        <v/>
      </c>
      <c r="J129" s="12" t="str">
        <f>IF($A129="","",ROUND(AVERAGEIF('Cabins'!$D$2:$D$201,D129,'Cabins'!$B$2:$B$201),1))</f>
        <v/>
      </c>
    </row>
    <row r="130" spans="1:10" x14ac:dyDescent="0.25">
      <c r="B130" s="11"/>
      <c r="C130" s="11"/>
      <c r="H130" s="12" t="str">
        <f>IF($A130="","",COUNTIF('Cabins'!$D$2:$D$201,D130))</f>
        <v/>
      </c>
      <c r="I130" s="12" t="str">
        <f>IF($A130="","",MAX(0,(H130-'Session'!$B$3)))</f>
        <v/>
      </c>
      <c r="J130" s="12" t="str">
        <f>IF($A130="","",ROUND(AVERAGEIF('Cabins'!$D$2:$D$201,D130,'Cabins'!$B$2:$B$201),1))</f>
        <v/>
      </c>
    </row>
    <row r="131" spans="1:10" x14ac:dyDescent="0.25">
      <c r="B131" s="11"/>
      <c r="C131" s="11"/>
      <c r="H131" s="12" t="str">
        <f>IF($A131="","",COUNTIF('Cabins'!$D$2:$D$201,D131))</f>
        <v/>
      </c>
      <c r="I131" s="12" t="str">
        <f>IF($A131="","",MAX(0,(H131-'Session'!$B$3)))</f>
        <v/>
      </c>
      <c r="J131" s="12" t="str">
        <f>IF($A131="","",ROUND(AVERAGEIF('Cabins'!$D$2:$D$201,D131,'Cabins'!$B$2:$B$201),1))</f>
        <v/>
      </c>
    </row>
    <row r="132" spans="1:10" x14ac:dyDescent="0.25">
      <c r="B132" s="11"/>
      <c r="C132" s="11"/>
      <c r="H132" s="12" t="str">
        <f>IF($A132="","",COUNTIF('Cabins'!$D$2:$D$201,D132))</f>
        <v/>
      </c>
      <c r="I132" s="12" t="str">
        <f>IF($A132="","",MAX(0,(H132-'Session'!$B$3)))</f>
        <v/>
      </c>
      <c r="J132" s="12" t="str">
        <f>IF($A132="","",ROUND(AVERAGEIF('Cabins'!$D$2:$D$201,D132,'Cabins'!$B$2:$B$201),1))</f>
        <v/>
      </c>
    </row>
    <row r="133" spans="1:10" x14ac:dyDescent="0.25">
      <c r="B133" s="11"/>
      <c r="C133" s="11"/>
      <c r="H133" s="12" t="str">
        <f>IF($A133="","",COUNTIF('Cabins'!$D$2:$D$201,D133))</f>
        <v/>
      </c>
      <c r="I133" s="12" t="str">
        <f>IF($A133="","",MAX(0,(H133-'Session'!$B$3)))</f>
        <v/>
      </c>
      <c r="J133" s="12" t="str">
        <f>IF($A133="","",ROUND(AVERAGEIF('Cabins'!$D$2:$D$201,D133,'Cabins'!$B$2:$B$201),1))</f>
        <v/>
      </c>
    </row>
    <row r="134" spans="1:10" x14ac:dyDescent="0.25">
      <c r="B134" s="11"/>
      <c r="C134" s="11"/>
      <c r="H134" s="12" t="str">
        <f>IF($A134="","",COUNTIF('Cabins'!$D$2:$D$201,D134))</f>
        <v/>
      </c>
      <c r="I134" s="12" t="str">
        <f>IF($A134="","",MAX(0,(H134-'Session'!$B$3)))</f>
        <v/>
      </c>
      <c r="J134" s="12" t="str">
        <f>IF($A134="","",ROUND(AVERAGEIF('Cabins'!$D$2:$D$201,D134,'Cabins'!$B$2:$B$201),1))</f>
        <v/>
      </c>
    </row>
    <row r="135" spans="1:10" x14ac:dyDescent="0.25">
      <c r="B135" s="11"/>
      <c r="C135" s="11"/>
      <c r="H135" s="12" t="str">
        <f>IF($A135="","",COUNTIF('Cabins'!$D$2:$D$201,D135))</f>
        <v/>
      </c>
      <c r="I135" s="12" t="str">
        <f>IF($A135="","",MAX(0,(H135-'Session'!$B$3)))</f>
        <v/>
      </c>
      <c r="J135" s="12" t="str">
        <f>IF($A135="","",ROUND(AVERAGEIF('Cabins'!$D$2:$D$201,D135,'Cabins'!$B$2:$B$201),1))</f>
        <v/>
      </c>
    </row>
    <row r="136" spans="1:10" x14ac:dyDescent="0.25">
      <c r="B136" s="11"/>
      <c r="C136" s="11"/>
      <c r="H136" s="12" t="str">
        <f>IF($A136="","",COUNTIF('Cabins'!$D$2:$D$201,D136))</f>
        <v/>
      </c>
      <c r="I136" s="12" t="str">
        <f>IF($A136="","",MAX(0,(H136-'Session'!$B$3)))</f>
        <v/>
      </c>
      <c r="J136" s="12" t="str">
        <f>IF($A136="","",ROUND(AVERAGEIF('Cabins'!$D$2:$D$201,D136,'Cabins'!$B$2:$B$201),1))</f>
        <v/>
      </c>
    </row>
    <row r="137" spans="1:10" x14ac:dyDescent="0.25">
      <c r="B137" s="11"/>
      <c r="C137" s="11"/>
      <c r="H137" s="12" t="str">
        <f>IF($A137="","",COUNTIF('Cabins'!$D$2:$D$201,D137))</f>
        <v/>
      </c>
      <c r="I137" s="12" t="str">
        <f>IF($A137="","",MAX(0,(H137-'Session'!$B$3)))</f>
        <v/>
      </c>
      <c r="J137" s="12" t="str">
        <f>IF($A137="","",ROUND(AVERAGEIF('Cabins'!$D$2:$D$201,D137,'Cabins'!$B$2:$B$201),1))</f>
        <v/>
      </c>
    </row>
    <row r="138" spans="1:10" x14ac:dyDescent="0.25">
      <c r="B138" s="11"/>
      <c r="C138" s="11"/>
      <c r="H138" s="12" t="str">
        <f>IF($A138="","",COUNTIF('Cabins'!$D$2:$D$201,D138))</f>
        <v/>
      </c>
      <c r="I138" s="12" t="str">
        <f>IF($A138="","",MAX(0,(H138-'Session'!$B$3)))</f>
        <v/>
      </c>
      <c r="J138" s="12" t="str">
        <f>IF($A138="","",ROUND(AVERAGEIF('Cabins'!$D$2:$D$201,D138,'Cabins'!$B$2:$B$201),1))</f>
        <v/>
      </c>
    </row>
    <row r="139" spans="1:10" x14ac:dyDescent="0.25">
      <c r="B139" s="11"/>
      <c r="C139" s="11"/>
      <c r="H139" s="12" t="str">
        <f>IF($A139="","",COUNTIF('Cabins'!$D$2:$D$201,D139))</f>
        <v/>
      </c>
      <c r="I139" s="12" t="str">
        <f>IF($A139="","",MAX(0,(H139-'Session'!$B$3)))</f>
        <v/>
      </c>
      <c r="J139" s="12" t="str">
        <f>IF($A139="","",ROUND(AVERAGEIF('Cabins'!$D$2:$D$201,D139,'Cabins'!$B$2:$B$201),1))</f>
        <v/>
      </c>
    </row>
    <row r="140" spans="1:10" x14ac:dyDescent="0.25">
      <c r="B140" s="11"/>
      <c r="C140" s="11"/>
      <c r="H140" s="12" t="str">
        <f>IF($A140="","",COUNTIF('Cabins'!$D$2:$D$201,D140))</f>
        <v/>
      </c>
      <c r="I140" s="12" t="str">
        <f>IF($A140="","",MAX(0,(H140-'Session'!$B$3)))</f>
        <v/>
      </c>
      <c r="J140" s="12" t="str">
        <f>IF($A140="","",ROUND(AVERAGEIF('Cabins'!$D$2:$D$201,D140,'Cabins'!$B$2:$B$201),1))</f>
        <v/>
      </c>
    </row>
    <row r="141" spans="1:10" x14ac:dyDescent="0.25">
      <c r="B141" s="11"/>
      <c r="C141" s="11"/>
      <c r="H141" s="12" t="str">
        <f>IF($A141="","",COUNTIF('Cabins'!$D$2:$D$201,D141))</f>
        <v/>
      </c>
      <c r="I141" s="12" t="str">
        <f>IF($A141="","",MAX(0,(H141-'Session'!$B$3)))</f>
        <v/>
      </c>
      <c r="J141" s="12" t="str">
        <f>IF($A141="","",ROUND(AVERAGEIF('Cabins'!$D$2:$D$201,D141,'Cabins'!$B$2:$B$201),1))</f>
        <v/>
      </c>
    </row>
    <row r="142" spans="1:10" x14ac:dyDescent="0.25">
      <c r="B142" s="11"/>
      <c r="C142" s="11"/>
      <c r="H142" s="12" t="str">
        <f>IF($A142="","",COUNTIF('Cabins'!$D$2:$D$201,D142))</f>
        <v/>
      </c>
      <c r="I142" s="12" t="str">
        <f>IF($A142="","",MAX(0,(H142-'Session'!$B$3)))</f>
        <v/>
      </c>
      <c r="J142" s="12" t="str">
        <f>IF($A142="","",ROUND(AVERAGEIF('Cabins'!$D$2:$D$201,D142,'Cabins'!$B$2:$B$201),1))</f>
        <v/>
      </c>
    </row>
    <row r="143" spans="1:10" x14ac:dyDescent="0.25">
      <c r="B143" s="11"/>
      <c r="C143" s="11"/>
      <c r="H143" s="12" t="str">
        <f>IF($A143="","",COUNTIF('Cabins'!$D$2:$D$201,D143))</f>
        <v/>
      </c>
      <c r="I143" s="12" t="str">
        <f>IF($A143="","",MAX(0,(H143-'Session'!$B$3)))</f>
        <v/>
      </c>
      <c r="J143" s="12" t="str">
        <f>IF($A143="","",ROUND(AVERAGEIF('Cabins'!$D$2:$D$201,D143,'Cabins'!$B$2:$B$201),1))</f>
        <v/>
      </c>
    </row>
    <row r="144" spans="1:10" x14ac:dyDescent="0.25">
      <c r="B144" s="11"/>
      <c r="C144" s="11"/>
      <c r="H144" s="12" t="str">
        <f>IF($A144="","",COUNTIF('Cabins'!$D$2:$D$201,D144))</f>
        <v/>
      </c>
      <c r="I144" s="12" t="str">
        <f>IF($A144="","",MAX(0,(H144-'Session'!$B$3)))</f>
        <v/>
      </c>
      <c r="J144" s="12" t="str">
        <f>IF($A144="","",ROUND(AVERAGEIF('Cabins'!$D$2:$D$201,D144,'Cabins'!$B$2:$B$201),1))</f>
        <v/>
      </c>
    </row>
    <row r="145" spans="1:10" x14ac:dyDescent="0.25">
      <c r="B145" s="11"/>
      <c r="C145" s="11"/>
      <c r="H145" s="12" t="str">
        <f>IF($A145="","",COUNTIF('Cabins'!$D$2:$D$201,D145))</f>
        <v/>
      </c>
      <c r="I145" s="12" t="str">
        <f>IF($A145="","",MAX(0,(H145-'Session'!$B$3)))</f>
        <v/>
      </c>
      <c r="J145" s="12" t="str">
        <f>IF($A145="","",ROUND(AVERAGEIF('Cabins'!$D$2:$D$201,D145,'Cabins'!$B$2:$B$201),1))</f>
        <v/>
      </c>
    </row>
    <row r="146" spans="1:10" x14ac:dyDescent="0.25">
      <c r="B146" s="11"/>
      <c r="C146" s="11"/>
      <c r="H146" s="12" t="str">
        <f>IF($A146="","",COUNTIF('Cabins'!$D$2:$D$201,D146))</f>
        <v/>
      </c>
      <c r="I146" s="12" t="str">
        <f>IF($A146="","",MAX(0,(H146-'Session'!$B$3)))</f>
        <v/>
      </c>
      <c r="J146" s="12" t="str">
        <f>IF($A146="","",ROUND(AVERAGEIF('Cabins'!$D$2:$D$201,D146,'Cabins'!$B$2:$B$201),1))</f>
        <v/>
      </c>
    </row>
    <row r="147" spans="1:10" x14ac:dyDescent="0.25">
      <c r="B147" s="11"/>
      <c r="C147" s="11"/>
      <c r="H147" s="12" t="str">
        <f>IF($A147="","",COUNTIF('Cabins'!$D$2:$D$201,D147))</f>
        <v/>
      </c>
      <c r="I147" s="12" t="str">
        <f>IF($A147="","",MAX(0,(H147-'Session'!$B$3)))</f>
        <v/>
      </c>
      <c r="J147" s="12" t="str">
        <f>IF($A147="","",ROUND(AVERAGEIF('Cabins'!$D$2:$D$201,D147,'Cabins'!$B$2:$B$201),1))</f>
        <v/>
      </c>
    </row>
    <row r="148" spans="1:10" x14ac:dyDescent="0.25">
      <c r="B148" s="11"/>
      <c r="C148" s="11"/>
      <c r="H148" s="12" t="str">
        <f>IF($A148="","",COUNTIF('Cabins'!$D$2:$D$201,D148))</f>
        <v/>
      </c>
      <c r="I148" s="12" t="str">
        <f>IF($A148="","",MAX(0,(H148-'Session'!$B$3)))</f>
        <v/>
      </c>
      <c r="J148" s="12" t="str">
        <f>IF($A148="","",ROUND(AVERAGEIF('Cabins'!$D$2:$D$201,D148,'Cabins'!$B$2:$B$201),1))</f>
        <v/>
      </c>
    </row>
    <row r="149" spans="1:10" x14ac:dyDescent="0.25">
      <c r="B149" s="11"/>
      <c r="C149" s="11"/>
      <c r="H149" s="12" t="str">
        <f>IF($A149="","",COUNTIF('Cabins'!$D$2:$D$201,D149))</f>
        <v/>
      </c>
      <c r="I149" s="12" t="str">
        <f>IF($A149="","",MAX(0,(H149-'Session'!$B$3)))</f>
        <v/>
      </c>
      <c r="J149" s="12" t="str">
        <f>IF($A149="","",ROUND(AVERAGEIF('Cabins'!$D$2:$D$201,D149,'Cabins'!$B$2:$B$201),1))</f>
        <v/>
      </c>
    </row>
    <row r="150" spans="1:10" x14ac:dyDescent="0.25">
      <c r="B150" s="11"/>
      <c r="C150" s="11"/>
      <c r="H150" s="12" t="str">
        <f>IF($A150="","",COUNTIF('Cabins'!$D$2:$D$201,D150))</f>
        <v/>
      </c>
      <c r="I150" s="12" t="str">
        <f>IF($A150="","",MAX(0,(H150-'Session'!$B$3)))</f>
        <v/>
      </c>
      <c r="J150" s="12" t="str">
        <f>IF($A150="","",ROUND(AVERAGEIF('Cabins'!$D$2:$D$201,D150,'Cabins'!$B$2:$B$201),1))</f>
        <v/>
      </c>
    </row>
    <row r="151" spans="1:10" x14ac:dyDescent="0.25">
      <c r="B151" s="11"/>
      <c r="C151" s="11"/>
      <c r="H151" s="12" t="str">
        <f>IF($A151="","",COUNTIF('Cabins'!$D$2:$D$201,D151))</f>
        <v/>
      </c>
      <c r="I151" s="12" t="str">
        <f>IF($A151="","",MAX(0,(H151-'Session'!$B$3)))</f>
        <v/>
      </c>
      <c r="J151" s="12" t="str">
        <f>IF($A151="","",ROUND(AVERAGEIF('Cabins'!$D$2:$D$201,D151,'Cabins'!$B$2:$B$201),1))</f>
        <v/>
      </c>
    </row>
    <row r="152" spans="1:10" x14ac:dyDescent="0.25">
      <c r="B152" s="11"/>
      <c r="C152" s="11"/>
      <c r="H152" s="12" t="str">
        <f>IF($A152="","",COUNTIF('Cabins'!$D$2:$D$201,D152))</f>
        <v/>
      </c>
      <c r="I152" s="12" t="str">
        <f>IF($A152="","",MAX(0,(H152-'Session'!$B$3)))</f>
        <v/>
      </c>
      <c r="J152" s="12" t="str">
        <f>IF($A152="","",ROUND(AVERAGEIF('Cabins'!$D$2:$D$201,D152,'Cabins'!$B$2:$B$201),1))</f>
        <v/>
      </c>
    </row>
    <row r="153" spans="1:10" x14ac:dyDescent="0.25">
      <c r="B153" s="11"/>
      <c r="C153" s="11"/>
      <c r="H153" s="12" t="str">
        <f>IF($A153="","",COUNTIF('Cabins'!$D$2:$D$201,D153))</f>
        <v/>
      </c>
      <c r="I153" s="12" t="str">
        <f>IF($A153="","",MAX(0,(H153-'Session'!$B$3)))</f>
        <v/>
      </c>
      <c r="J153" s="12" t="str">
        <f>IF($A153="","",ROUND(AVERAGEIF('Cabins'!$D$2:$D$201,D153,'Cabins'!$B$2:$B$201),1))</f>
        <v/>
      </c>
    </row>
    <row r="154" spans="1:10" x14ac:dyDescent="0.25">
      <c r="B154" s="11"/>
      <c r="C154" s="11"/>
      <c r="H154" s="12" t="str">
        <f>IF($A154="","",COUNTIF('Cabins'!$D$2:$D$201,D154))</f>
        <v/>
      </c>
      <c r="I154" s="12" t="str">
        <f>IF($A154="","",MAX(0,(H154-'Session'!$B$3)))</f>
        <v/>
      </c>
      <c r="J154" s="12" t="str">
        <f>IF($A154="","",ROUND(AVERAGEIF('Cabins'!$D$2:$D$201,D154,'Cabins'!$B$2:$B$201),1))</f>
        <v/>
      </c>
    </row>
    <row r="155" spans="1:10" x14ac:dyDescent="0.25">
      <c r="B155" s="11"/>
      <c r="C155" s="11"/>
      <c r="H155" s="12" t="str">
        <f>IF($A155="","",COUNTIF('Cabins'!$D$2:$D$201,D155))</f>
        <v/>
      </c>
      <c r="I155" s="12" t="str">
        <f>IF($A155="","",MAX(0,(H155-'Session'!$B$3)))</f>
        <v/>
      </c>
      <c r="J155" s="12" t="str">
        <f>IF($A155="","",ROUND(AVERAGEIF('Cabins'!$D$2:$D$201,D155,'Cabins'!$B$2:$B$201),1))</f>
        <v/>
      </c>
    </row>
    <row r="156" spans="1:10" x14ac:dyDescent="0.25">
      <c r="B156" s="11"/>
      <c r="C156" s="11"/>
      <c r="H156" s="12" t="str">
        <f>IF($A156="","",COUNTIF('Cabins'!$D$2:$D$201,D156))</f>
        <v/>
      </c>
      <c r="I156" s="12" t="str">
        <f>IF($A156="","",MAX(0,(H156-'Session'!$B$3)))</f>
        <v/>
      </c>
      <c r="J156" s="12" t="str">
        <f>IF($A156="","",ROUND(AVERAGEIF('Cabins'!$D$2:$D$201,D156,'Cabins'!$B$2:$B$201),1))</f>
        <v/>
      </c>
    </row>
    <row r="157" spans="1:10" x14ac:dyDescent="0.25">
      <c r="B157" s="11"/>
      <c r="C157" s="11"/>
      <c r="H157" s="12" t="str">
        <f>IF($A157="","",COUNTIF('Cabins'!$D$2:$D$201,D157))</f>
        <v/>
      </c>
      <c r="I157" s="12" t="str">
        <f>IF($A157="","",MAX(0,(H157-'Session'!$B$3)))</f>
        <v/>
      </c>
      <c r="J157" s="12" t="str">
        <f>IF($A157="","",ROUND(AVERAGEIF('Cabins'!$D$2:$D$201,D157,'Cabins'!$B$2:$B$201),1))</f>
        <v/>
      </c>
    </row>
    <row r="158" spans="1:10" x14ac:dyDescent="0.25">
      <c r="B158" s="11"/>
      <c r="C158" s="11"/>
      <c r="H158" s="12" t="str">
        <f>IF($A158="","",COUNTIF('Cabins'!$D$2:$D$201,D158))</f>
        <v/>
      </c>
      <c r="I158" s="12" t="str">
        <f>IF($A158="","",MAX(0,(H158-'Session'!$B$3)))</f>
        <v/>
      </c>
      <c r="J158" s="12" t="str">
        <f>IF($A158="","",ROUND(AVERAGEIF('Cabins'!$D$2:$D$201,D158,'Cabins'!$B$2:$B$201),1))</f>
        <v/>
      </c>
    </row>
    <row r="159" spans="1:10" x14ac:dyDescent="0.25">
      <c r="B159" s="11"/>
      <c r="C159" s="11"/>
      <c r="H159" s="12" t="str">
        <f>IF($A159="","",COUNTIF('Cabins'!$D$2:$D$201,D159))</f>
        <v/>
      </c>
      <c r="I159" s="12" t="str">
        <f>IF($A159="","",MAX(0,(H159-'Session'!$B$3)))</f>
        <v/>
      </c>
      <c r="J159" s="12" t="str">
        <f>IF($A159="","",ROUND(AVERAGEIF('Cabins'!$D$2:$D$201,D159,'Cabins'!$B$2:$B$201),1))</f>
        <v/>
      </c>
    </row>
    <row r="160" spans="1:10" x14ac:dyDescent="0.25">
      <c r="B160" s="11"/>
      <c r="C160" s="11"/>
      <c r="H160" s="12" t="str">
        <f>IF($A160="","",COUNTIF('Cabins'!$D$2:$D$201,D160))</f>
        <v/>
      </c>
      <c r="I160" s="12" t="str">
        <f>IF($A160="","",MAX(0,(H160-'Session'!$B$3)))</f>
        <v/>
      </c>
      <c r="J160" s="12" t="str">
        <f>IF($A160="","",ROUND(AVERAGEIF('Cabins'!$D$2:$D$201,D160,'Cabins'!$B$2:$B$201),1))</f>
        <v/>
      </c>
    </row>
    <row r="161" spans="1:10" x14ac:dyDescent="0.25">
      <c r="B161" s="11"/>
      <c r="C161" s="11"/>
      <c r="H161" s="12" t="str">
        <f>IF($A161="","",COUNTIF('Cabins'!$D$2:$D$201,D161))</f>
        <v/>
      </c>
      <c r="I161" s="12" t="str">
        <f>IF($A161="","",MAX(0,(H161-'Session'!$B$3)))</f>
        <v/>
      </c>
      <c r="J161" s="12" t="str">
        <f>IF($A161="","",ROUND(AVERAGEIF('Cabins'!$D$2:$D$201,D161,'Cabins'!$B$2:$B$201),1))</f>
        <v/>
      </c>
    </row>
    <row r="162" spans="1:10" x14ac:dyDescent="0.25">
      <c r="B162" s="11"/>
      <c r="C162" s="11"/>
      <c r="H162" s="12" t="str">
        <f>IF($A162="","",COUNTIF('Cabins'!$D$2:$D$201,D162))</f>
        <v/>
      </c>
      <c r="I162" s="12" t="str">
        <f>IF($A162="","",MAX(0,(H162-'Session'!$B$3)))</f>
        <v/>
      </c>
      <c r="J162" s="12" t="str">
        <f>IF($A162="","",ROUND(AVERAGEIF('Cabins'!$D$2:$D$201,D162,'Cabins'!$B$2:$B$201),1))</f>
        <v/>
      </c>
    </row>
    <row r="163" spans="1:10" x14ac:dyDescent="0.25">
      <c r="B163" s="11"/>
      <c r="C163" s="11"/>
      <c r="H163" s="12" t="str">
        <f>IF($A163="","",COUNTIF('Cabins'!$D$2:$D$201,D163))</f>
        <v/>
      </c>
      <c r="I163" s="12" t="str">
        <f>IF($A163="","",MAX(0,(H163-'Session'!$B$3)))</f>
        <v/>
      </c>
      <c r="J163" s="12" t="str">
        <f>IF($A163="","",ROUND(AVERAGEIF('Cabins'!$D$2:$D$201,D163,'Cabins'!$B$2:$B$201),1))</f>
        <v/>
      </c>
    </row>
    <row r="164" spans="1:10" x14ac:dyDescent="0.25">
      <c r="B164" s="11"/>
      <c r="C164" s="11"/>
      <c r="H164" s="12" t="str">
        <f>IF($A164="","",COUNTIF('Cabins'!$D$2:$D$201,D164))</f>
        <v/>
      </c>
      <c r="I164" s="12" t="str">
        <f>IF($A164="","",MAX(0,(H164-'Session'!$B$3)))</f>
        <v/>
      </c>
      <c r="J164" s="12" t="str">
        <f>IF($A164="","",ROUND(AVERAGEIF('Cabins'!$D$2:$D$201,D164,'Cabins'!$B$2:$B$201),1))</f>
        <v/>
      </c>
    </row>
    <row r="165" spans="1:10" x14ac:dyDescent="0.25">
      <c r="B165" s="11"/>
      <c r="C165" s="11"/>
      <c r="H165" s="12" t="str">
        <f>IF($A165="","",COUNTIF('Cabins'!$D$2:$D$201,D165))</f>
        <v/>
      </c>
      <c r="I165" s="12" t="str">
        <f>IF($A165="","",MAX(0,(H165-'Session'!$B$3)))</f>
        <v/>
      </c>
      <c r="J165" s="12" t="str">
        <f>IF($A165="","",ROUND(AVERAGEIF('Cabins'!$D$2:$D$201,D165,'Cabins'!$B$2:$B$201),1))</f>
        <v/>
      </c>
    </row>
    <row r="166" spans="1:10" x14ac:dyDescent="0.25">
      <c r="B166" s="11"/>
      <c r="C166" s="11"/>
      <c r="H166" s="12" t="str">
        <f>IF($A166="","",COUNTIF('Cabins'!$D$2:$D$201,D166))</f>
        <v/>
      </c>
      <c r="I166" s="12" t="str">
        <f>IF($A166="","",MAX(0,(H166-'Session'!$B$3)))</f>
        <v/>
      </c>
      <c r="J166" s="12" t="str">
        <f>IF($A166="","",ROUND(AVERAGEIF('Cabins'!$D$2:$D$201,D166,'Cabins'!$B$2:$B$201),1))</f>
        <v/>
      </c>
    </row>
    <row r="167" spans="1:10" x14ac:dyDescent="0.25">
      <c r="B167" s="11"/>
      <c r="C167" s="11"/>
      <c r="H167" s="12" t="str">
        <f>IF($A167="","",COUNTIF('Cabins'!$D$2:$D$201,D167))</f>
        <v/>
      </c>
      <c r="I167" s="12" t="str">
        <f>IF($A167="","",MAX(0,(H167-'Session'!$B$3)))</f>
        <v/>
      </c>
      <c r="J167" s="12" t="str">
        <f>IF($A167="","",ROUND(AVERAGEIF('Cabins'!$D$2:$D$201,D167,'Cabins'!$B$2:$B$201),1))</f>
        <v/>
      </c>
    </row>
    <row r="168" spans="1:10" x14ac:dyDescent="0.25">
      <c r="B168" s="11"/>
      <c r="C168" s="11"/>
      <c r="H168" s="12" t="str">
        <f>IF($A168="","",COUNTIF('Cabins'!$D$2:$D$201,D168))</f>
        <v/>
      </c>
      <c r="I168" s="12" t="str">
        <f>IF($A168="","",MAX(0,(H168-'Session'!$B$3)))</f>
        <v/>
      </c>
      <c r="J168" s="12" t="str">
        <f>IF($A168="","",ROUND(AVERAGEIF('Cabins'!$D$2:$D$201,D168,'Cabins'!$B$2:$B$201),1))</f>
        <v/>
      </c>
    </row>
    <row r="169" spans="1:10" x14ac:dyDescent="0.25">
      <c r="B169" s="11"/>
      <c r="C169" s="11"/>
      <c r="H169" s="12" t="str">
        <f>IF($A169="","",COUNTIF('Cabins'!$D$2:$D$201,D169))</f>
        <v/>
      </c>
      <c r="I169" s="12" t="str">
        <f>IF($A169="","",MAX(0,(H169-'Session'!$B$3)))</f>
        <v/>
      </c>
      <c r="J169" s="12" t="str">
        <f>IF($A169="","",ROUND(AVERAGEIF('Cabins'!$D$2:$D$201,D169,'Cabins'!$B$2:$B$201),1))</f>
        <v/>
      </c>
    </row>
    <row r="170" spans="1:10" x14ac:dyDescent="0.25">
      <c r="B170" s="11"/>
      <c r="C170" s="11"/>
      <c r="H170" s="12" t="str">
        <f>IF($A170="","",COUNTIF('Cabins'!$D$2:$D$201,D170))</f>
        <v/>
      </c>
      <c r="I170" s="12" t="str">
        <f>IF($A170="","",MAX(0,(H170-'Session'!$B$3)))</f>
        <v/>
      </c>
      <c r="J170" s="12" t="str">
        <f>IF($A170="","",ROUND(AVERAGEIF('Cabins'!$D$2:$D$201,D170,'Cabins'!$B$2:$B$201),1))</f>
        <v/>
      </c>
    </row>
    <row r="171" spans="1:10" x14ac:dyDescent="0.25">
      <c r="B171" s="11"/>
      <c r="C171" s="11"/>
      <c r="H171" s="12" t="str">
        <f>IF($A171="","",COUNTIF('Cabins'!$D$2:$D$201,D171))</f>
        <v/>
      </c>
      <c r="I171" s="12" t="str">
        <f>IF($A171="","",MAX(0,(H171-'Session'!$B$3)))</f>
        <v/>
      </c>
      <c r="J171" s="12" t="str">
        <f>IF($A171="","",ROUND(AVERAGEIF('Cabins'!$D$2:$D$201,D171,'Cabins'!$B$2:$B$201),1))</f>
        <v/>
      </c>
    </row>
    <row r="172" spans="1:10" x14ac:dyDescent="0.25">
      <c r="B172" s="11"/>
      <c r="C172" s="11"/>
      <c r="H172" s="12" t="str">
        <f>IF($A172="","",COUNTIF('Cabins'!$D$2:$D$201,D172))</f>
        <v/>
      </c>
      <c r="I172" s="12" t="str">
        <f>IF($A172="","",MAX(0,(H172-'Session'!$B$3)))</f>
        <v/>
      </c>
      <c r="J172" s="12" t="str">
        <f>IF($A172="","",ROUND(AVERAGEIF('Cabins'!$D$2:$D$201,D172,'Cabins'!$B$2:$B$201),1))</f>
        <v/>
      </c>
    </row>
    <row r="173" spans="1:10" x14ac:dyDescent="0.25">
      <c r="B173" s="11"/>
      <c r="C173" s="11"/>
      <c r="H173" s="12" t="str">
        <f>IF($A173="","",COUNTIF('Cabins'!$D$2:$D$201,D173))</f>
        <v/>
      </c>
      <c r="I173" s="12" t="str">
        <f>IF($A173="","",MAX(0,(H173-'Session'!$B$3)))</f>
        <v/>
      </c>
      <c r="J173" s="12" t="str">
        <f>IF($A173="","",ROUND(AVERAGEIF('Cabins'!$D$2:$D$201,D173,'Cabins'!$B$2:$B$201),1))</f>
        <v/>
      </c>
    </row>
    <row r="174" spans="1:10" x14ac:dyDescent="0.25">
      <c r="B174" s="11"/>
      <c r="C174" s="11"/>
      <c r="H174" s="12" t="str">
        <f>IF($A174="","",COUNTIF('Cabins'!$D$2:$D$201,D174))</f>
        <v/>
      </c>
      <c r="I174" s="12" t="str">
        <f>IF($A174="","",MAX(0,(H174-'Session'!$B$3)))</f>
        <v/>
      </c>
      <c r="J174" s="12" t="str">
        <f>IF($A174="","",ROUND(AVERAGEIF('Cabins'!$D$2:$D$201,D174,'Cabins'!$B$2:$B$201),1))</f>
        <v/>
      </c>
    </row>
    <row r="175" spans="1:10" x14ac:dyDescent="0.25">
      <c r="B175" s="11"/>
      <c r="C175" s="11"/>
      <c r="H175" s="12" t="str">
        <f>IF($A175="","",COUNTIF('Cabins'!$D$2:$D$201,D175))</f>
        <v/>
      </c>
      <c r="I175" s="12" t="str">
        <f>IF($A175="","",MAX(0,(H175-'Session'!$B$3)))</f>
        <v/>
      </c>
      <c r="J175" s="12" t="str">
        <f>IF($A175="","",ROUND(AVERAGEIF('Cabins'!$D$2:$D$201,D175,'Cabins'!$B$2:$B$201),1))</f>
        <v/>
      </c>
    </row>
    <row r="176" spans="1:10" x14ac:dyDescent="0.25">
      <c r="B176" s="11"/>
      <c r="C176" s="11"/>
      <c r="H176" s="12" t="str">
        <f>IF($A176="","",COUNTIF('Cabins'!$D$2:$D$201,D176))</f>
        <v/>
      </c>
      <c r="I176" s="12" t="str">
        <f>IF($A176="","",MAX(0,(H176-'Session'!$B$3)))</f>
        <v/>
      </c>
      <c r="J176" s="12" t="str">
        <f>IF($A176="","",ROUND(AVERAGEIF('Cabins'!$D$2:$D$201,D176,'Cabins'!$B$2:$B$201),1))</f>
        <v/>
      </c>
    </row>
    <row r="177" spans="1:10" x14ac:dyDescent="0.25">
      <c r="B177" s="11"/>
      <c r="C177" s="11"/>
      <c r="H177" s="12" t="str">
        <f>IF($A177="","",COUNTIF('Cabins'!$D$2:$D$201,D177))</f>
        <v/>
      </c>
      <c r="I177" s="12" t="str">
        <f>IF($A177="","",MAX(0,(H177-'Session'!$B$3)))</f>
        <v/>
      </c>
      <c r="J177" s="12" t="str">
        <f>IF($A177="","",ROUND(AVERAGEIF('Cabins'!$D$2:$D$201,D177,'Cabins'!$B$2:$B$201),1))</f>
        <v/>
      </c>
    </row>
    <row r="178" spans="1:10" x14ac:dyDescent="0.25">
      <c r="B178" s="11"/>
      <c r="C178" s="11"/>
      <c r="H178" s="12" t="str">
        <f>IF($A178="","",COUNTIF('Cabins'!$D$2:$D$201,D178))</f>
        <v/>
      </c>
      <c r="I178" s="12" t="str">
        <f>IF($A178="","",MAX(0,(H178-'Session'!$B$3)))</f>
        <v/>
      </c>
      <c r="J178" s="12" t="str">
        <f>IF($A178="","",ROUND(AVERAGEIF('Cabins'!$D$2:$D$201,D178,'Cabins'!$B$2:$B$201),1))</f>
        <v/>
      </c>
    </row>
    <row r="179" spans="1:10" x14ac:dyDescent="0.25">
      <c r="B179" s="11"/>
      <c r="C179" s="11"/>
      <c r="H179" s="12" t="str">
        <f>IF($A179="","",COUNTIF('Cabins'!$D$2:$D$201,D179))</f>
        <v/>
      </c>
      <c r="I179" s="12" t="str">
        <f>IF($A179="","",MAX(0,(H179-'Session'!$B$3)))</f>
        <v/>
      </c>
      <c r="J179" s="12" t="str">
        <f>IF($A179="","",ROUND(AVERAGEIF('Cabins'!$D$2:$D$201,D179,'Cabins'!$B$2:$B$201),1))</f>
        <v/>
      </c>
    </row>
    <row r="180" spans="1:10" x14ac:dyDescent="0.25">
      <c r="B180" s="11"/>
      <c r="C180" s="11"/>
      <c r="H180" s="12" t="str">
        <f>IF($A180="","",COUNTIF('Cabins'!$D$2:$D$201,D180))</f>
        <v/>
      </c>
      <c r="I180" s="12" t="str">
        <f>IF($A180="","",MAX(0,(H180-'Session'!$B$3)))</f>
        <v/>
      </c>
      <c r="J180" s="12" t="str">
        <f>IF($A180="","",ROUND(AVERAGEIF('Cabins'!$D$2:$D$201,D180,'Cabins'!$B$2:$B$201),1))</f>
        <v/>
      </c>
    </row>
    <row r="181" spans="1:10" x14ac:dyDescent="0.25">
      <c r="B181" s="11"/>
      <c r="C181" s="11"/>
      <c r="H181" s="12" t="str">
        <f>IF($A181="","",COUNTIF('Cabins'!$D$2:$D$201,D181))</f>
        <v/>
      </c>
      <c r="I181" s="12" t="str">
        <f>IF($A181="","",MAX(0,(H181-'Session'!$B$3)))</f>
        <v/>
      </c>
      <c r="J181" s="12" t="str">
        <f>IF($A181="","",ROUND(AVERAGEIF('Cabins'!$D$2:$D$201,D181,'Cabins'!$B$2:$B$201),1))</f>
        <v/>
      </c>
    </row>
    <row r="182" spans="1:10" x14ac:dyDescent="0.25">
      <c r="B182" s="11"/>
      <c r="C182" s="11"/>
      <c r="H182" s="12" t="str">
        <f>IF($A182="","",COUNTIF('Cabins'!$D$2:$D$201,D182))</f>
        <v/>
      </c>
      <c r="I182" s="12" t="str">
        <f>IF($A182="","",MAX(0,(H182-'Session'!$B$3)))</f>
        <v/>
      </c>
      <c r="J182" s="12" t="str">
        <f>IF($A182="","",ROUND(AVERAGEIF('Cabins'!$D$2:$D$201,D182,'Cabins'!$B$2:$B$201),1))</f>
        <v/>
      </c>
    </row>
    <row r="183" spans="1:10" x14ac:dyDescent="0.25">
      <c r="B183" s="11"/>
      <c r="C183" s="11"/>
      <c r="H183" s="12" t="str">
        <f>IF($A183="","",COUNTIF('Cabins'!$D$2:$D$201,D183))</f>
        <v/>
      </c>
      <c r="I183" s="12" t="str">
        <f>IF($A183="","",MAX(0,(H183-'Session'!$B$3)))</f>
        <v/>
      </c>
      <c r="J183" s="12" t="str">
        <f>IF($A183="","",ROUND(AVERAGEIF('Cabins'!$D$2:$D$201,D183,'Cabins'!$B$2:$B$201),1))</f>
        <v/>
      </c>
    </row>
    <row r="184" spans="1:10" x14ac:dyDescent="0.25">
      <c r="B184" s="11"/>
      <c r="C184" s="11"/>
      <c r="H184" s="12" t="str">
        <f>IF($A184="","",COUNTIF('Cabins'!$D$2:$D$201,D184))</f>
        <v/>
      </c>
      <c r="I184" s="12" t="str">
        <f>IF($A184="","",MAX(0,(H184-'Session'!$B$3)))</f>
        <v/>
      </c>
      <c r="J184" s="12" t="str">
        <f>IF($A184="","",ROUND(AVERAGEIF('Cabins'!$D$2:$D$201,D184,'Cabins'!$B$2:$B$201),1))</f>
        <v/>
      </c>
    </row>
    <row r="185" spans="1:10" x14ac:dyDescent="0.25">
      <c r="B185" s="11"/>
      <c r="C185" s="11"/>
      <c r="H185" s="12" t="str">
        <f>IF($A185="","",COUNTIF('Cabins'!$D$2:$D$201,D185))</f>
        <v/>
      </c>
      <c r="I185" s="12" t="str">
        <f>IF($A185="","",MAX(0,(H185-'Session'!$B$3)))</f>
        <v/>
      </c>
      <c r="J185" s="12" t="str">
        <f>IF($A185="","",ROUND(AVERAGEIF('Cabins'!$D$2:$D$201,D185,'Cabins'!$B$2:$B$201),1))</f>
        <v/>
      </c>
    </row>
    <row r="186" spans="1:10" x14ac:dyDescent="0.25">
      <c r="B186" s="11"/>
      <c r="C186" s="11"/>
      <c r="H186" s="12" t="str">
        <f>IF($A186="","",COUNTIF('Cabins'!$D$2:$D$201,D186))</f>
        <v/>
      </c>
      <c r="I186" s="12" t="str">
        <f>IF($A186="","",MAX(0,(H186-'Session'!$B$3)))</f>
        <v/>
      </c>
      <c r="J186" s="12" t="str">
        <f>IF($A186="","",ROUND(AVERAGEIF('Cabins'!$D$2:$D$201,D186,'Cabins'!$B$2:$B$201),1))</f>
        <v/>
      </c>
    </row>
    <row r="187" spans="1:10" x14ac:dyDescent="0.25">
      <c r="B187" s="11"/>
      <c r="C187" s="11"/>
      <c r="H187" s="12" t="str">
        <f>IF($A187="","",COUNTIF('Cabins'!$D$2:$D$201,D187))</f>
        <v/>
      </c>
      <c r="I187" s="12" t="str">
        <f>IF($A187="","",MAX(0,(H187-'Session'!$B$3)))</f>
        <v/>
      </c>
      <c r="J187" s="12" t="str">
        <f>IF($A187="","",ROUND(AVERAGEIF('Cabins'!$D$2:$D$201,D187,'Cabins'!$B$2:$B$201),1))</f>
        <v/>
      </c>
    </row>
    <row r="188" spans="1:10" x14ac:dyDescent="0.25">
      <c r="B188" s="11"/>
      <c r="C188" s="11"/>
      <c r="H188" s="12" t="str">
        <f>IF($A188="","",COUNTIF('Cabins'!$D$2:$D$201,D188))</f>
        <v/>
      </c>
      <c r="I188" s="12" t="str">
        <f>IF($A188="","",MAX(0,(H188-'Session'!$B$3)))</f>
        <v/>
      </c>
      <c r="J188" s="12" t="str">
        <f>IF($A188="","",ROUND(AVERAGEIF('Cabins'!$D$2:$D$201,D188,'Cabins'!$B$2:$B$201),1))</f>
        <v/>
      </c>
    </row>
    <row r="189" spans="1:10" x14ac:dyDescent="0.25">
      <c r="B189" s="11"/>
      <c r="C189" s="11"/>
      <c r="H189" s="12" t="str">
        <f>IF($A189="","",COUNTIF('Cabins'!$D$2:$D$201,D189))</f>
        <v/>
      </c>
      <c r="I189" s="12" t="str">
        <f>IF($A189="","",MAX(0,(H189-'Session'!$B$3)))</f>
        <v/>
      </c>
      <c r="J189" s="12" t="str">
        <f>IF($A189="","",ROUND(AVERAGEIF('Cabins'!$D$2:$D$201,D189,'Cabins'!$B$2:$B$201),1))</f>
        <v/>
      </c>
    </row>
    <row r="190" spans="1:10" x14ac:dyDescent="0.25">
      <c r="B190" s="11"/>
      <c r="C190" s="11"/>
      <c r="H190" s="12" t="str">
        <f>IF($A190="","",COUNTIF('Cabins'!$D$2:$D$201,D190))</f>
        <v/>
      </c>
      <c r="I190" s="12" t="str">
        <f>IF($A190="","",MAX(0,(H190-'Session'!$B$3)))</f>
        <v/>
      </c>
      <c r="J190" s="12" t="str">
        <f>IF($A190="","",ROUND(AVERAGEIF('Cabins'!$D$2:$D$201,D190,'Cabins'!$B$2:$B$201),1))</f>
        <v/>
      </c>
    </row>
    <row r="191" spans="1:10" x14ac:dyDescent="0.25">
      <c r="B191" s="11"/>
      <c r="C191" s="11"/>
      <c r="H191" s="12" t="str">
        <f>IF($A191="","",COUNTIF('Cabins'!$D$2:$D$201,D191))</f>
        <v/>
      </c>
      <c r="I191" s="12" t="str">
        <f>IF($A191="","",MAX(0,(H191-'Session'!$B$3)))</f>
        <v/>
      </c>
      <c r="J191" s="12" t="str">
        <f>IF($A191="","",ROUND(AVERAGEIF('Cabins'!$D$2:$D$201,D191,'Cabins'!$B$2:$B$201),1))</f>
        <v/>
      </c>
    </row>
    <row r="192" spans="1:10" x14ac:dyDescent="0.25">
      <c r="B192" s="11"/>
      <c r="C192" s="11"/>
      <c r="H192" s="12" t="str">
        <f>IF($A192="","",COUNTIF('Cabins'!$D$2:$D$201,D192))</f>
        <v/>
      </c>
      <c r="I192" s="12" t="str">
        <f>IF($A192="","",MAX(0,(H192-'Session'!$B$3)))</f>
        <v/>
      </c>
      <c r="J192" s="12" t="str">
        <f>IF($A192="","",ROUND(AVERAGEIF('Cabins'!$D$2:$D$201,D192,'Cabins'!$B$2:$B$201),1))</f>
        <v/>
      </c>
    </row>
    <row r="193" spans="1:10" x14ac:dyDescent="0.25">
      <c r="B193" s="11"/>
      <c r="C193" s="11"/>
      <c r="H193" s="12" t="str">
        <f>IF($A193="","",COUNTIF('Cabins'!$D$2:$D$201,D193))</f>
        <v/>
      </c>
      <c r="I193" s="12" t="str">
        <f>IF($A193="","",MAX(0,(H193-'Session'!$B$3)))</f>
        <v/>
      </c>
      <c r="J193" s="12" t="str">
        <f>IF($A193="","",ROUND(AVERAGEIF('Cabins'!$D$2:$D$201,D193,'Cabins'!$B$2:$B$201),1))</f>
        <v/>
      </c>
    </row>
    <row r="194" spans="1:10" x14ac:dyDescent="0.25">
      <c r="B194" s="11"/>
      <c r="C194" s="11"/>
      <c r="H194" s="12" t="str">
        <f>IF($A194="","",COUNTIF('Cabins'!$D$2:$D$201,D194))</f>
        <v/>
      </c>
      <c r="I194" s="12" t="str">
        <f>IF($A194="","",MAX(0,(H194-'Session'!$B$3)))</f>
        <v/>
      </c>
      <c r="J194" s="12" t="str">
        <f>IF($A194="","",ROUND(AVERAGEIF('Cabins'!$D$2:$D$201,D194,'Cabins'!$B$2:$B$201),1))</f>
        <v/>
      </c>
    </row>
    <row r="195" spans="1:10" x14ac:dyDescent="0.25">
      <c r="B195" s="11"/>
      <c r="C195" s="11"/>
      <c r="H195" s="12" t="str">
        <f>IF($A195="","",COUNTIF('Cabins'!$D$2:$D$201,D195))</f>
        <v/>
      </c>
      <c r="I195" s="12" t="str">
        <f>IF($A195="","",MAX(0,(H195-'Session'!$B$3)))</f>
        <v/>
      </c>
      <c r="J195" s="12" t="str">
        <f>IF($A195="","",ROUND(AVERAGEIF('Cabins'!$D$2:$D$201,D195,'Cabins'!$B$2:$B$201),1))</f>
        <v/>
      </c>
    </row>
    <row r="196" spans="1:10" x14ac:dyDescent="0.25">
      <c r="B196" s="11"/>
      <c r="C196" s="11"/>
      <c r="H196" s="12" t="str">
        <f>IF($A196="","",COUNTIF('Cabins'!$D$2:$D$201,D196))</f>
        <v/>
      </c>
      <c r="I196" s="12" t="str">
        <f>IF($A196="","",MAX(0,(H196-'Session'!$B$3)))</f>
        <v/>
      </c>
      <c r="J196" s="12" t="str">
        <f>IF($A196="","",ROUND(AVERAGEIF('Cabins'!$D$2:$D$201,D196,'Cabins'!$B$2:$B$201),1))</f>
        <v/>
      </c>
    </row>
    <row r="197" spans="1:10" x14ac:dyDescent="0.25">
      <c r="B197" s="11"/>
      <c r="C197" s="11"/>
      <c r="H197" s="12" t="str">
        <f>IF($A197="","",COUNTIF('Cabins'!$D$2:$D$201,D197))</f>
        <v/>
      </c>
      <c r="I197" s="12" t="str">
        <f>IF($A197="","",MAX(0,(H197-'Session'!$B$3)))</f>
        <v/>
      </c>
      <c r="J197" s="12" t="str">
        <f>IF($A197="","",ROUND(AVERAGEIF('Cabins'!$D$2:$D$201,D197,'Cabins'!$B$2:$B$201),1))</f>
        <v/>
      </c>
    </row>
    <row r="198" spans="1:10" x14ac:dyDescent="0.25">
      <c r="B198" s="11"/>
      <c r="C198" s="11"/>
      <c r="H198" s="12" t="str">
        <f>IF($A198="","",COUNTIF('Cabins'!$D$2:$D$201,D198))</f>
        <v/>
      </c>
      <c r="I198" s="12" t="str">
        <f>IF($A198="","",MAX(0,(H198-'Session'!$B$3)))</f>
        <v/>
      </c>
      <c r="J198" s="12" t="str">
        <f>IF($A198="","",ROUND(AVERAGEIF('Cabins'!$D$2:$D$201,D198,'Cabins'!$B$2:$B$201),1))</f>
        <v/>
      </c>
    </row>
    <row r="199" spans="1:10" x14ac:dyDescent="0.25">
      <c r="B199" s="11"/>
      <c r="C199" s="11"/>
      <c r="H199" s="12" t="str">
        <f>IF($A199="","",COUNTIF('Cabins'!$D$2:$D$201,D199))</f>
        <v/>
      </c>
      <c r="I199" s="12" t="str">
        <f>IF($A199="","",MAX(0,(H199-'Session'!$B$3)))</f>
        <v/>
      </c>
      <c r="J199" s="12" t="str">
        <f>IF($A199="","",ROUND(AVERAGEIF('Cabins'!$D$2:$D$201,D199,'Cabins'!$B$2:$B$201),1))</f>
        <v/>
      </c>
    </row>
    <row r="200" spans="1:10" x14ac:dyDescent="0.25">
      <c r="B200" s="11"/>
      <c r="C200" s="11"/>
      <c r="H200" s="12" t="str">
        <f>IF($A200="","",COUNTIF('Cabins'!$D$2:$D$201,D200))</f>
        <v/>
      </c>
      <c r="I200" s="12" t="str">
        <f>IF($A200="","",MAX(0,(H200-'Session'!$B$3)))</f>
        <v/>
      </c>
      <c r="J200" s="12" t="str">
        <f>IF($A200="","",ROUND(AVERAGEIF('Cabins'!$D$2:$D$201,D200,'Cabins'!$B$2:$B$201),1))</f>
        <v/>
      </c>
    </row>
    <row r="201" spans="1:10" x14ac:dyDescent="0.25">
      <c r="B201" s="11"/>
      <c r="C201" s="11"/>
      <c r="H201" s="12" t="str">
        <f>IF($A201="","",COUNTIF('Cabins'!$D$2:$D$201,D201))</f>
        <v/>
      </c>
      <c r="I201" s="12" t="str">
        <f>IF($A201="","",MAX(0,(H201-'Session'!$B$3)))</f>
        <v/>
      </c>
      <c r="J201" s="12" t="str">
        <f>IF($A201="","",ROUND(AVERAGEIF('Cabins'!$D$2:$D$201,D201,'Cabins'!$B$2:$B$201),1))</f>
        <v/>
      </c>
    </row>
  </sheetData>
  <autoFilter ref="A1:J1"/>
  <conditionalFormatting sqref="I2:I201">
    <cfRule type="expression" dxfId="0" priority="1">
      <formula>AND(I2&lt;&gt;"",I2&gt;0)</formula>
    </cfRule>
  </conditionalFormatting>
  <dataValidations count="3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list" allowBlank="1" showErrorMessage="1" errorTitle="Pick from the list" error="Choose one of: Cedar (boys 8-9), Pine (boys 10-12), Birch (girls 8-9), Maple (girls 10-12)" sqref="D2:D201">
      <formula1>"Cedar (boys 8-9),Pine (boys 10-12),Birch (girls 8-9),Maple (girls 10-12)"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43</v>
      </c>
      <c r="B1" s="13" t="s">
        <v>44</v>
      </c>
      <c r="C1" s="13" t="s">
        <v>45</v>
      </c>
    </row>
    <row r="2" spans="1:3" x14ac:dyDescent="0.25">
      <c r="A2" s="14" t="s">
        <v>46</v>
      </c>
      <c r="B2" s="15"/>
      <c r="C2" s="15"/>
    </row>
    <row r="3" spans="1:2" x14ac:dyDescent="0.25">
      <c r="A3" t="s">
        <v>47</v>
      </c>
      <c r="B3" s="16">
        <v>10</v>
      </c>
    </row>
    <row r="4" spans="1:3" x14ac:dyDescent="0.25">
      <c r="A4" s="14" t="s">
        <v>48</v>
      </c>
      <c r="B4" s="15"/>
      <c r="C4" s="15"/>
    </row>
    <row r="5" spans="1:2" x14ac:dyDescent="0.25">
      <c r="A5" t="s">
        <v>49</v>
      </c>
      <c r="B5" s="17">
        <f>COUNTA('Cabins'!$A$2:$A$201)</f>
        <v>6</v>
      </c>
    </row>
    <row r="6" spans="1:2" x14ac:dyDescent="0.25">
      <c r="A6" t="s">
        <v>50</v>
      </c>
      <c r="B6" s="17">
        <f>COUNTIF('Cabins'!$I$2:$I$201,"&gt;0")</f>
        <v>0</v>
      </c>
    </row>
  </sheetData>
  <dataValidations count="1"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Cabins</vt:lpstr>
      <vt:lpstr>Session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