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Spend" state="visible" r:id="rId6"/>
  </sheets>
  <calcPr calcId="171027" fullCalcOnLoad="1"/>
</workbook>
</file>

<file path=xl/sharedStrings.xml><?xml version="1.0" encoding="utf-8"?>
<sst xmlns="http://schemas.openxmlformats.org/spreadsheetml/2006/main" count="49" uniqueCount="40">
  <si>
    <t>Butcher Supplier Order Log</t>
  </si>
  <si>
    <t>A free supplier order log for butcher shops: track orders, weights, costs, and delivery by supplier in Google Sheets or Excel.</t>
  </si>
  <si>
    <t>Quick start</t>
  </si>
  <si>
    <t>Open the Orders tab and replace the sample rows with your own — one row per entry. Formulas fill in automatically for new rows.</t>
  </si>
  <si>
    <t>Weigh and probe deliveries at receipt; Too warm turns red above 41 F (follow your food code and HACCP plan for what to do).</t>
  </si>
  <si>
    <t>Line cost uses received weight once entered, so shorts are not paid for.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</si>
  <si>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</si>
  <si>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</si>
  <si>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</si>
  <si>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</si>
  <si>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</si>
  <si>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</si>
  <si>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</si>
  <si>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</si>
  <si>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Supplier</t>
  </si>
  <si>
    <t>Item</t>
  </si>
  <si>
    <t>Weight (lb)</t>
  </si>
  <si>
    <t>Price per lb</t>
  </si>
  <si>
    <t>Delivery date</t>
  </si>
  <si>
    <t>Received</t>
  </si>
  <si>
    <t>Received weight (lb)</t>
  </si>
  <si>
    <t>Temp at receipt (F)</t>
  </si>
  <si>
    <t>Line cost</t>
  </si>
  <si>
    <t>Temp check</t>
  </si>
  <si>
    <t>Valley Beef Co</t>
  </si>
  <si>
    <t>Beef chuck primal</t>
  </si>
  <si>
    <t>Heritage Pork</t>
  </si>
  <si>
    <t>Pork shoulder</t>
  </si>
  <si>
    <t>Coastal Poultry</t>
  </si>
  <si>
    <t>Whole chickens</t>
  </si>
  <si>
    <t>Short</t>
  </si>
  <si>
    <t>Local lamb farm</t>
  </si>
  <si>
    <t>Lamb carcass</t>
  </si>
  <si>
    <t>Pending</t>
  </si>
  <si>
    <t>Beef short loin</t>
  </si>
  <si>
    <t>Value</t>
  </si>
  <si>
    <t>Notes</t>
  </si>
  <si>
    <t>Totals</t>
  </si>
  <si>
    <t>Total spend</t>
  </si>
  <si>
    <t>By 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</si>
</sst>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4" customWidth="1"/>
    <col min="5" max="5" width="15" customWidth="1"/>
    <col min="6" max="7" width="16" customWidth="1"/>
    <col min="8" max="8" width="23" customWidth="1"/>
    <col min="9" max="9" width="22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46302</v>
      </c>
      <c r="B2" t="s">
        <v>24</v>
      </c>
      <c r="C2" t="s">
        <v>25</v>
      </c>
      <c r="D2" s="12">
        <v>85</v>
      </c>
      <c r="E2" s="13">
        <v>4.6</v>
      </c>
      <c r="F2" s="11">
        <v>46304</v>
      </c>
      <c r="G2" t="s">
        <v>19</v>
      </c>
      <c r="H2" s="14">
        <v>83.2</v>
      </c>
      <c r="I2" s="12">
        <v>36</v>
      </c>
      <c r="J2" s="15">
        <f>IF($A2="","",ROUND((IF((H2&gt;0),H2,D2)*E2),2))</f>
        <v>382.72</v>
      </c>
      <c r="K2" s="16" t="str">
        <f>IF($A2="","",IF((I2=""),"",IF((I2&gt;41),"Too warm","OK")))</f>
        <v>OK</v>
      </c>
    </row>
    <row r="3" spans="1:11" x14ac:dyDescent="0.25">
      <c r="A3" s="11">
        <v>46302</v>
      </c>
      <c r="B3" t="s">
        <v>26</v>
      </c>
      <c r="C3" t="s">
        <v>27</v>
      </c>
      <c r="D3" s="12">
        <v>60</v>
      </c>
      <c r="E3" s="13">
        <v>2.9</v>
      </c>
      <c r="F3" s="11">
        <v>46304</v>
      </c>
      <c r="G3" t="s">
        <v>19</v>
      </c>
      <c r="H3" s="14">
        <v>61</v>
      </c>
      <c r="I3" s="12">
        <v>38</v>
      </c>
      <c r="J3" s="15">
        <f>IF($A3="","",ROUND((IF((H3&gt;0),H3,D3)*E3),2))</f>
        <v>176.9</v>
      </c>
      <c r="K3" s="16" t="str">
        <f>IF($A3="","",IF((I3=""),"",IF((I3&gt;41),"Too warm","OK")))</f>
        <v>OK</v>
      </c>
    </row>
    <row r="4" spans="1:11" x14ac:dyDescent="0.25">
      <c r="A4" s="11">
        <v>46305</v>
      </c>
      <c r="B4" t="s">
        <v>28</v>
      </c>
      <c r="C4" t="s">
        <v>29</v>
      </c>
      <c r="D4" s="12">
        <v>120</v>
      </c>
      <c r="E4" s="13">
        <v>2.15</v>
      </c>
      <c r="F4" s="11">
        <v>46306</v>
      </c>
      <c r="G4" t="s">
        <v>30</v>
      </c>
      <c r="H4" s="14">
        <v>96</v>
      </c>
      <c r="I4" s="12">
        <v>44</v>
      </c>
      <c r="J4" s="15">
        <f>IF($A4="","",ROUND((IF((H4&gt;0),H4,D4)*E4),2))</f>
        <v>206.4</v>
      </c>
      <c r="K4" s="16" t="str">
        <f>IF($A4="","",IF((I4=""),"",IF((I4&gt;41),"Too warm","OK")))</f>
        <v>Too warm</v>
      </c>
    </row>
    <row r="5" spans="1:11" x14ac:dyDescent="0.25">
      <c r="A5" s="11">
        <v>46306</v>
      </c>
      <c r="B5" t="s">
        <v>31</v>
      </c>
      <c r="C5" t="s">
        <v>32</v>
      </c>
      <c r="D5" s="12">
        <v>48</v>
      </c>
      <c r="E5" s="13">
        <v>7.8</v>
      </c>
      <c r="F5" s="11">
        <v>46309</v>
      </c>
      <c r="G5" t="s">
        <v>33</v>
      </c>
      <c r="H5" s="14">
        <v>0</v>
      </c>
      <c r="I5" s="12"/>
      <c r="J5" s="15">
        <f>IF($A5="","",ROUND((IF((H5&gt;0),H5,D5)*E5),2))</f>
        <v>374.4</v>
      </c>
      <c r="K5" s="16" t="str">
        <f>IF($A5="","",IF((I5=""),"",IF((I5&gt;41),"Too warm","OK")))</f>
        <v/>
      </c>
    </row>
    <row r="6" spans="1:11" x14ac:dyDescent="0.25">
      <c r="A6" s="11">
        <v>46307</v>
      </c>
      <c r="B6" t="s">
        <v>24</v>
      </c>
      <c r="C6" t="s">
        <v>34</v>
      </c>
      <c r="D6" s="12">
        <v>40</v>
      </c>
      <c r="E6" s="13">
        <v>9.2</v>
      </c>
      <c r="F6" s="11">
        <v>46310</v>
      </c>
      <c r="G6" t="s">
        <v>33</v>
      </c>
      <c r="H6" s="14">
        <v>0</v>
      </c>
      <c r="I6" s="12"/>
      <c r="J6" s="15">
        <f>IF($A6="","",ROUND((IF((H6&gt;0),H6,D6)*E6),2))</f>
        <v>368</v>
      </c>
      <c r="K6" s="16" t="str">
        <f>IF($A6="","",IF((I6=""),"",IF((I6&gt;41),"Too warm","OK")))</f>
        <v/>
      </c>
    </row>
    <row r="7" spans="1:11" x14ac:dyDescent="0.25">
      <c r="A7" s="11"/>
      <c r="D7" s="12"/>
      <c r="E7" s="13"/>
      <c r="F7" s="11"/>
      <c r="H7" s="14"/>
      <c r="I7" s="12"/>
      <c r="J7" s="15" t="str">
        <f>IF($A7="","",ROUND((IF((H7&gt;0),H7,D7)*E7),2))</f>
        <v/>
      </c>
      <c r="K7" s="16" t="str">
        <f>IF($A7="","",IF((I7=""),"",IF((I7&gt;41),"Too warm","OK")))</f>
        <v/>
      </c>
    </row>
    <row r="8" spans="1:11" x14ac:dyDescent="0.25">
      <c r="A8" s="11"/>
      <c r="D8" s="12"/>
      <c r="E8" s="13"/>
      <c r="F8" s="11"/>
      <c r="H8" s="14"/>
      <c r="I8" s="12"/>
      <c r="J8" s="15" t="str">
        <f>IF($A8="","",ROUND((IF((H8&gt;0),H8,D8)*E8),2))</f>
        <v/>
      </c>
      <c r="K8" s="16" t="str">
        <f>IF($A8="","",IF((I8=""),"",IF((I8&gt;41),"Too warm","OK")))</f>
        <v/>
      </c>
    </row>
    <row r="9" spans="1:11" x14ac:dyDescent="0.25">
      <c r="A9" s="11"/>
      <c r="D9" s="12"/>
      <c r="E9" s="13"/>
      <c r="F9" s="11"/>
      <c r="H9" s="14"/>
      <c r="I9" s="12"/>
      <c r="J9" s="15" t="str">
        <f>IF($A9="","",ROUND((IF((H9&gt;0),H9,D9)*E9),2))</f>
        <v/>
      </c>
      <c r="K9" s="16" t="str">
        <f>IF($A9="","",IF((I9=""),"",IF((I9&gt;41),"Too warm","OK")))</f>
        <v/>
      </c>
    </row>
    <row r="10" spans="1:11" x14ac:dyDescent="0.25">
      <c r="A10" s="11"/>
      <c r="D10" s="12"/>
      <c r="E10" s="13"/>
      <c r="F10" s="11"/>
      <c r="H10" s="14"/>
      <c r="I10" s="12"/>
      <c r="J10" s="15" t="str">
        <f>IF($A10="","",ROUND((IF((H10&gt;0),H10,D10)*E10),2))</f>
        <v/>
      </c>
      <c r="K10" s="16" t="str">
        <f>IF($A10="","",IF((I10=""),"",IF((I10&gt;41),"Too warm","OK")))</f>
        <v/>
      </c>
    </row>
    <row r="11" spans="1:11" x14ac:dyDescent="0.25">
      <c r="A11" s="11"/>
      <c r="D11" s="12"/>
      <c r="E11" s="13"/>
      <c r="F11" s="11"/>
      <c r="H11" s="14"/>
      <c r="I11" s="12"/>
      <c r="J11" s="15" t="str">
        <f>IF($A11="","",ROUND((IF((H11&gt;0),H11,D11)*E11),2))</f>
        <v/>
      </c>
      <c r="K11" s="16" t="str">
        <f>IF($A11="","",IF((I11=""),"",IF((I11&gt;41),"Too warm","OK")))</f>
        <v/>
      </c>
    </row>
    <row r="12" spans="1:11" x14ac:dyDescent="0.25">
      <c r="A12" s="11"/>
      <c r="D12" s="12"/>
      <c r="E12" s="13"/>
      <c r="F12" s="11"/>
      <c r="H12" s="14"/>
      <c r="I12" s="12"/>
      <c r="J12" s="15" t="str">
        <f>IF($A12="","",ROUND((IF((H12&gt;0),H12,D12)*E12),2))</f>
        <v/>
      </c>
      <c r="K12" s="16" t="str">
        <f>IF($A12="","",IF((I12=""),"",IF((I12&gt;41),"Too warm","OK")))</f>
        <v/>
      </c>
    </row>
    <row r="13" spans="1:11" x14ac:dyDescent="0.25">
      <c r="A13" s="11"/>
      <c r="D13" s="12"/>
      <c r="E13" s="13"/>
      <c r="F13" s="11"/>
      <c r="H13" s="14"/>
      <c r="I13" s="12"/>
      <c r="J13" s="15" t="str">
        <f>IF($A13="","",ROUND((IF((H13&gt;0),H13,D13)*E13),2))</f>
        <v/>
      </c>
      <c r="K13" s="16" t="str">
        <f>IF($A13="","",IF((I13=""),"",IF((I13&gt;41),"Too warm","OK")))</f>
        <v/>
      </c>
    </row>
    <row r="14" spans="1:11" x14ac:dyDescent="0.25">
      <c r="A14" s="11"/>
      <c r="D14" s="12"/>
      <c r="E14" s="13"/>
      <c r="F14" s="11"/>
      <c r="H14" s="14"/>
      <c r="I14" s="12"/>
      <c r="J14" s="15" t="str">
        <f>IF($A14="","",ROUND((IF((H14&gt;0),H14,D14)*E14),2))</f>
        <v/>
      </c>
      <c r="K14" s="16" t="str">
        <f>IF($A14="","",IF((I14=""),"",IF((I14&gt;41),"Too warm","OK")))</f>
        <v/>
      </c>
    </row>
    <row r="15" spans="1:11" x14ac:dyDescent="0.25">
      <c r="A15" s="11"/>
      <c r="D15" s="12"/>
      <c r="E15" s="13"/>
      <c r="F15" s="11"/>
      <c r="H15" s="14"/>
      <c r="I15" s="12"/>
      <c r="J15" s="15" t="str">
        <f>IF($A15="","",ROUND((IF((H15&gt;0),H15,D15)*E15),2))</f>
        <v/>
      </c>
      <c r="K15" s="16" t="str">
        <f>IF($A15="","",IF((I15=""),"",IF((I15&gt;41),"Too warm","OK")))</f>
        <v/>
      </c>
    </row>
    <row r="16" spans="1:11" x14ac:dyDescent="0.25">
      <c r="A16" s="11"/>
      <c r="D16" s="12"/>
      <c r="E16" s="13"/>
      <c r="F16" s="11"/>
      <c r="H16" s="14"/>
      <c r="I16" s="12"/>
      <c r="J16" s="15" t="str">
        <f>IF($A16="","",ROUND((IF((H16&gt;0),H16,D16)*E16),2))</f>
        <v/>
      </c>
      <c r="K16" s="16" t="str">
        <f>IF($A16="","",IF((I16=""),"",IF((I16&gt;41),"Too warm","OK")))</f>
        <v/>
      </c>
    </row>
    <row r="17" spans="1:11" x14ac:dyDescent="0.25">
      <c r="A17" s="11"/>
      <c r="D17" s="12"/>
      <c r="E17" s="13"/>
      <c r="F17" s="11"/>
      <c r="H17" s="14"/>
      <c r="I17" s="12"/>
      <c r="J17" s="15" t="str">
        <f>IF($A17="","",ROUND((IF((H17&gt;0),H17,D17)*E17),2))</f>
        <v/>
      </c>
      <c r="K17" s="16" t="str">
        <f>IF($A17="","",IF((I17=""),"",IF((I17&gt;41),"Too warm","OK")))</f>
        <v/>
      </c>
    </row>
    <row r="18" spans="1:11" x14ac:dyDescent="0.25">
      <c r="A18" s="11"/>
      <c r="D18" s="12"/>
      <c r="E18" s="13"/>
      <c r="F18" s="11"/>
      <c r="H18" s="14"/>
      <c r="I18" s="12"/>
      <c r="J18" s="15" t="str">
        <f>IF($A18="","",ROUND((IF((H18&gt;0),H18,D18)*E18),2))</f>
        <v/>
      </c>
      <c r="K18" s="16" t="str">
        <f>IF($A18="","",IF((I18=""),"",IF((I18&gt;41),"Too warm","OK")))</f>
        <v/>
      </c>
    </row>
    <row r="19" spans="1:11" x14ac:dyDescent="0.25">
      <c r="A19" s="11"/>
      <c r="D19" s="12"/>
      <c r="E19" s="13"/>
      <c r="F19" s="11"/>
      <c r="H19" s="14"/>
      <c r="I19" s="12"/>
      <c r="J19" s="15" t="str">
        <f>IF($A19="","",ROUND((IF((H19&gt;0),H19,D19)*E19),2))</f>
        <v/>
      </c>
      <c r="K19" s="16" t="str">
        <f>IF($A19="","",IF((I19=""),"",IF((I19&gt;41),"Too warm","OK")))</f>
        <v/>
      </c>
    </row>
    <row r="20" spans="1:11" x14ac:dyDescent="0.25">
      <c r="A20" s="11"/>
      <c r="D20" s="12"/>
      <c r="E20" s="13"/>
      <c r="F20" s="11"/>
      <c r="H20" s="14"/>
      <c r="I20" s="12"/>
      <c r="J20" s="15" t="str">
        <f>IF($A20="","",ROUND((IF((H20&gt;0),H20,D20)*E20),2))</f>
        <v/>
      </c>
      <c r="K20" s="16" t="str">
        <f>IF($A20="","",IF((I20=""),"",IF((I20&gt;41),"Too warm","OK")))</f>
        <v/>
      </c>
    </row>
    <row r="21" spans="1:11" x14ac:dyDescent="0.25">
      <c r="A21" s="11"/>
      <c r="D21" s="12"/>
      <c r="E21" s="13"/>
      <c r="F21" s="11"/>
      <c r="H21" s="14"/>
      <c r="I21" s="12"/>
      <c r="J21" s="15" t="str">
        <f>IF($A21="","",ROUND((IF((H21&gt;0),H21,D21)*E21),2))</f>
        <v/>
      </c>
      <c r="K21" s="16" t="str">
        <f>IF($A21="","",IF((I21=""),"",IF((I21&gt;41),"Too warm","OK")))</f>
        <v/>
      </c>
    </row>
    <row r="22" spans="1:11" x14ac:dyDescent="0.25">
      <c r="A22" s="11"/>
      <c r="D22" s="12"/>
      <c r="E22" s="13"/>
      <c r="F22" s="11"/>
      <c r="H22" s="14"/>
      <c r="I22" s="12"/>
      <c r="J22" s="15" t="str">
        <f>IF($A22="","",ROUND((IF((H22&gt;0),H22,D22)*E22),2))</f>
        <v/>
      </c>
      <c r="K22" s="16" t="str">
        <f>IF($A22="","",IF((I22=""),"",IF((I22&gt;41),"Too warm","OK")))</f>
        <v/>
      </c>
    </row>
    <row r="23" spans="1:11" x14ac:dyDescent="0.25">
      <c r="A23" s="11"/>
      <c r="D23" s="12"/>
      <c r="E23" s="13"/>
      <c r="F23" s="11"/>
      <c r="H23" s="14"/>
      <c r="I23" s="12"/>
      <c r="J23" s="15" t="str">
        <f>IF($A23="","",ROUND((IF((H23&gt;0),H23,D23)*E23),2))</f>
        <v/>
      </c>
      <c r="K23" s="16" t="str">
        <f>IF($A23="","",IF((I23=""),"",IF((I23&gt;41),"Too warm","OK")))</f>
        <v/>
      </c>
    </row>
    <row r="24" spans="1:11" x14ac:dyDescent="0.25">
      <c r="A24" s="11"/>
      <c r="D24" s="12"/>
      <c r="E24" s="13"/>
      <c r="F24" s="11"/>
      <c r="H24" s="14"/>
      <c r="I24" s="12"/>
      <c r="J24" s="15" t="str">
        <f>IF($A24="","",ROUND((IF((H24&gt;0),H24,D24)*E24),2))</f>
        <v/>
      </c>
      <c r="K24" s="16" t="str">
        <f>IF($A24="","",IF((I24=""),"",IF((I24&gt;41),"Too warm","OK")))</f>
        <v/>
      </c>
    </row>
    <row r="25" spans="1:11" x14ac:dyDescent="0.25">
      <c r="A25" s="11"/>
      <c r="D25" s="12"/>
      <c r="E25" s="13"/>
      <c r="F25" s="11"/>
      <c r="H25" s="14"/>
      <c r="I25" s="12"/>
      <c r="J25" s="15" t="str">
        <f>IF($A25="","",ROUND((IF((H25&gt;0),H25,D25)*E25),2))</f>
        <v/>
      </c>
      <c r="K25" s="16" t="str">
        <f>IF($A25="","",IF((I25=""),"",IF((I25&gt;41),"Too warm","OK")))</f>
        <v/>
      </c>
    </row>
    <row r="26" spans="1:11" x14ac:dyDescent="0.25">
      <c r="A26" s="11"/>
      <c r="D26" s="12"/>
      <c r="E26" s="13"/>
      <c r="F26" s="11"/>
      <c r="H26" s="14"/>
      <c r="I26" s="12"/>
      <c r="J26" s="15" t="str">
        <f>IF($A26="","",ROUND((IF((H26&gt;0),H26,D26)*E26),2))</f>
        <v/>
      </c>
      <c r="K26" s="16" t="str">
        <f>IF($A26="","",IF((I26=""),"",IF((I26&gt;41),"Too warm","OK")))</f>
        <v/>
      </c>
    </row>
    <row r="27" spans="1:11" x14ac:dyDescent="0.25">
      <c r="A27" s="11"/>
      <c r="D27" s="12"/>
      <c r="E27" s="13"/>
      <c r="F27" s="11"/>
      <c r="H27" s="14"/>
      <c r="I27" s="12"/>
      <c r="J27" s="15" t="str">
        <f>IF($A27="","",ROUND((IF((H27&gt;0),H27,D27)*E27),2))</f>
        <v/>
      </c>
      <c r="K27" s="16" t="str">
        <f>IF($A27="","",IF((I27=""),"",IF((I27&gt;41),"Too warm","OK")))</f>
        <v/>
      </c>
    </row>
    <row r="28" spans="1:11" x14ac:dyDescent="0.25">
      <c r="A28" s="11"/>
      <c r="D28" s="12"/>
      <c r="E28" s="13"/>
      <c r="F28" s="11"/>
      <c r="H28" s="14"/>
      <c r="I28" s="12"/>
      <c r="J28" s="15" t="str">
        <f>IF($A28="","",ROUND((IF((H28&gt;0),H28,D28)*E28),2))</f>
        <v/>
      </c>
      <c r="K28" s="16" t="str">
        <f>IF($A28="","",IF((I28=""),"",IF((I28&gt;41),"Too warm","OK")))</f>
        <v/>
      </c>
    </row>
    <row r="29" spans="1:11" x14ac:dyDescent="0.25">
      <c r="A29" s="11"/>
      <c r="D29" s="12"/>
      <c r="E29" s="13"/>
      <c r="F29" s="11"/>
      <c r="H29" s="14"/>
      <c r="I29" s="12"/>
      <c r="J29" s="15" t="str">
        <f>IF($A29="","",ROUND((IF((H29&gt;0),H29,D29)*E29),2))</f>
        <v/>
      </c>
      <c r="K29" s="16" t="str">
        <f>IF($A29="","",IF((I29=""),"",IF((I29&gt;41),"Too warm","OK")))</f>
        <v/>
      </c>
    </row>
    <row r="30" spans="1:11" x14ac:dyDescent="0.25">
      <c r="A30" s="11"/>
      <c r="D30" s="12"/>
      <c r="E30" s="13"/>
      <c r="F30" s="11"/>
      <c r="H30" s="14"/>
      <c r="I30" s="12"/>
      <c r="J30" s="15" t="str">
        <f>IF($A30="","",ROUND((IF((H30&gt;0),H30,D30)*E30),2))</f>
        <v/>
      </c>
      <c r="K30" s="16" t="str">
        <f>IF($A30="","",IF((I30=""),"",IF((I30&gt;41),"Too warm","OK")))</f>
        <v/>
      </c>
    </row>
    <row r="31" spans="1:11" x14ac:dyDescent="0.25">
      <c r="A31" s="11"/>
      <c r="D31" s="12"/>
      <c r="E31" s="13"/>
      <c r="F31" s="11"/>
      <c r="H31" s="14"/>
      <c r="I31" s="12"/>
      <c r="J31" s="15" t="str">
        <f>IF($A31="","",ROUND((IF((H31&gt;0),H31,D31)*E31),2))</f>
        <v/>
      </c>
      <c r="K31" s="16" t="str">
        <f>IF($A31="","",IF((I31=""),"",IF((I31&gt;41),"Too warm","OK")))</f>
        <v/>
      </c>
    </row>
    <row r="32" spans="1:11" x14ac:dyDescent="0.25">
      <c r="A32" s="11"/>
      <c r="D32" s="12"/>
      <c r="E32" s="13"/>
      <c r="F32" s="11"/>
      <c r="H32" s="14"/>
      <c r="I32" s="12"/>
      <c r="J32" s="15" t="str">
        <f>IF($A32="","",ROUND((IF((H32&gt;0),H32,D32)*E32),2))</f>
        <v/>
      </c>
      <c r="K32" s="16" t="str">
        <f>IF($A32="","",IF((I32=""),"",IF((I32&gt;41),"Too warm","OK")))</f>
        <v/>
      </c>
    </row>
    <row r="33" spans="1:11" x14ac:dyDescent="0.25">
      <c r="A33" s="11"/>
      <c r="D33" s="12"/>
      <c r="E33" s="13"/>
      <c r="F33" s="11"/>
      <c r="H33" s="14"/>
      <c r="I33" s="12"/>
      <c r="J33" s="15" t="str">
        <f>IF($A33="","",ROUND((IF((H33&gt;0),H33,D33)*E33),2))</f>
        <v/>
      </c>
      <c r="K33" s="16" t="str">
        <f>IF($A33="","",IF((I33=""),"",IF((I33&gt;41),"Too warm","OK")))</f>
        <v/>
      </c>
    </row>
    <row r="34" spans="1:11" x14ac:dyDescent="0.25">
      <c r="A34" s="11"/>
      <c r="D34" s="12"/>
      <c r="E34" s="13"/>
      <c r="F34" s="11"/>
      <c r="H34" s="14"/>
      <c r="I34" s="12"/>
      <c r="J34" s="15" t="str">
        <f>IF($A34="","",ROUND((IF((H34&gt;0),H34,D34)*E34),2))</f>
        <v/>
      </c>
      <c r="K34" s="16" t="str">
        <f>IF($A34="","",IF((I34=""),"",IF((I34&gt;41),"Too warm","OK")))</f>
        <v/>
      </c>
    </row>
    <row r="35" spans="1:11" x14ac:dyDescent="0.25">
      <c r="A35" s="11"/>
      <c r="D35" s="12"/>
      <c r="E35" s="13"/>
      <c r="F35" s="11"/>
      <c r="H35" s="14"/>
      <c r="I35" s="12"/>
      <c r="J35" s="15" t="str">
        <f>IF($A35="","",ROUND((IF((H35&gt;0),H35,D35)*E35),2))</f>
        <v/>
      </c>
      <c r="K35" s="16" t="str">
        <f>IF($A35="","",IF((I35=""),"",IF((I35&gt;41),"Too warm","OK")))</f>
        <v/>
      </c>
    </row>
    <row r="36" spans="1:11" x14ac:dyDescent="0.25">
      <c r="A36" s="11"/>
      <c r="D36" s="12"/>
      <c r="E36" s="13"/>
      <c r="F36" s="11"/>
      <c r="H36" s="14"/>
      <c r="I36" s="12"/>
      <c r="J36" s="15" t="str">
        <f>IF($A36="","",ROUND((IF((H36&gt;0),H36,D36)*E36),2))</f>
        <v/>
      </c>
      <c r="K36" s="16" t="str">
        <f>IF($A36="","",IF((I36=""),"",IF((I36&gt;41),"Too warm","OK")))</f>
        <v/>
      </c>
    </row>
    <row r="37" spans="1:11" x14ac:dyDescent="0.25">
      <c r="A37" s="11"/>
      <c r="D37" s="12"/>
      <c r="E37" s="13"/>
      <c r="F37" s="11"/>
      <c r="H37" s="14"/>
      <c r="I37" s="12"/>
      <c r="J37" s="15" t="str">
        <f>IF($A37="","",ROUND((IF((H37&gt;0),H37,D37)*E37),2))</f>
        <v/>
      </c>
      <c r="K37" s="16" t="str">
        <f>IF($A37="","",IF((I37=""),"",IF((I37&gt;41),"Too warm","OK")))</f>
        <v/>
      </c>
    </row>
    <row r="38" spans="1:11" x14ac:dyDescent="0.25">
      <c r="A38" s="11"/>
      <c r="D38" s="12"/>
      <c r="E38" s="13"/>
      <c r="F38" s="11"/>
      <c r="H38" s="14"/>
      <c r="I38" s="12"/>
      <c r="J38" s="15" t="str">
        <f>IF($A38="","",ROUND((IF((H38&gt;0),H38,D38)*E38),2))</f>
        <v/>
      </c>
      <c r="K38" s="16" t="str">
        <f>IF($A38="","",IF((I38=""),"",IF((I38&gt;41),"Too warm","OK")))</f>
        <v/>
      </c>
    </row>
    <row r="39" spans="1:11" x14ac:dyDescent="0.25">
      <c r="A39" s="11"/>
      <c r="D39" s="12"/>
      <c r="E39" s="13"/>
      <c r="F39" s="11"/>
      <c r="H39" s="14"/>
      <c r="I39" s="12"/>
      <c r="J39" s="15" t="str">
        <f>IF($A39="","",ROUND((IF((H39&gt;0),H39,D39)*E39),2))</f>
        <v/>
      </c>
      <c r="K39" s="16" t="str">
        <f>IF($A39="","",IF((I39=""),"",IF((I39&gt;41),"Too warm","OK")))</f>
        <v/>
      </c>
    </row>
    <row r="40" spans="1:11" x14ac:dyDescent="0.25">
      <c r="A40" s="11"/>
      <c r="D40" s="12"/>
      <c r="E40" s="13"/>
      <c r="F40" s="11"/>
      <c r="H40" s="14"/>
      <c r="I40" s="12"/>
      <c r="J40" s="15" t="str">
        <f>IF($A40="","",ROUND((IF((H40&gt;0),H40,D40)*E40),2))</f>
        <v/>
      </c>
      <c r="K40" s="16" t="str">
        <f>IF($A40="","",IF((I40=""),"",IF((I40&gt;41),"Too warm","OK")))</f>
        <v/>
      </c>
    </row>
    <row r="41" spans="1:11" x14ac:dyDescent="0.25">
      <c r="A41" s="11"/>
      <c r="D41" s="12"/>
      <c r="E41" s="13"/>
      <c r="F41" s="11"/>
      <c r="H41" s="14"/>
      <c r="I41" s="12"/>
      <c r="J41" s="15" t="str">
        <f>IF($A41="","",ROUND((IF((H41&gt;0),H41,D41)*E41),2))</f>
        <v/>
      </c>
      <c r="K41" s="16" t="str">
        <f>IF($A41="","",IF((I41=""),"",IF((I41&gt;41),"Too warm","OK")))</f>
        <v/>
      </c>
    </row>
    <row r="42" spans="1:11" x14ac:dyDescent="0.25">
      <c r="A42" s="11"/>
      <c r="D42" s="12"/>
      <c r="E42" s="13"/>
      <c r="F42" s="11"/>
      <c r="H42" s="14"/>
      <c r="I42" s="12"/>
      <c r="J42" s="15" t="str">
        <f>IF($A42="","",ROUND((IF((H42&gt;0),H42,D42)*E42),2))</f>
        <v/>
      </c>
      <c r="K42" s="16" t="str">
        <f>IF($A42="","",IF((I42=""),"",IF((I42&gt;41),"Too warm","OK")))</f>
        <v/>
      </c>
    </row>
    <row r="43" spans="1:11" x14ac:dyDescent="0.25">
      <c r="A43" s="11"/>
      <c r="D43" s="12"/>
      <c r="E43" s="13"/>
      <c r="F43" s="11"/>
      <c r="H43" s="14"/>
      <c r="I43" s="12"/>
      <c r="J43" s="15" t="str">
        <f>IF($A43="","",ROUND((IF((H43&gt;0),H43,D43)*E43),2))</f>
        <v/>
      </c>
      <c r="K43" s="16" t="str">
        <f>IF($A43="","",IF((I43=""),"",IF((I43&gt;41),"Too warm","OK")))</f>
        <v/>
      </c>
    </row>
    <row r="44" spans="1:11" x14ac:dyDescent="0.25">
      <c r="A44" s="11"/>
      <c r="D44" s="12"/>
      <c r="E44" s="13"/>
      <c r="F44" s="11"/>
      <c r="H44" s="14"/>
      <c r="I44" s="12"/>
      <c r="J44" s="15" t="str">
        <f>IF($A44="","",ROUND((IF((H44&gt;0),H44,D44)*E44),2))</f>
        <v/>
      </c>
      <c r="K44" s="16" t="str">
        <f>IF($A44="","",IF((I44=""),"",IF((I44&gt;41),"Too warm","OK")))</f>
        <v/>
      </c>
    </row>
    <row r="45" spans="1:11" x14ac:dyDescent="0.25">
      <c r="A45" s="11"/>
      <c r="D45" s="12"/>
      <c r="E45" s="13"/>
      <c r="F45" s="11"/>
      <c r="H45" s="14"/>
      <c r="I45" s="12"/>
      <c r="J45" s="15" t="str">
        <f>IF($A45="","",ROUND((IF((H45&gt;0),H45,D45)*E45),2))</f>
        <v/>
      </c>
      <c r="K45" s="16" t="str">
        <f>IF($A45="","",IF((I45=""),"",IF((I45&gt;41),"Too warm","OK")))</f>
        <v/>
      </c>
    </row>
    <row r="46" spans="1:11" x14ac:dyDescent="0.25">
      <c r="A46" s="11"/>
      <c r="D46" s="12"/>
      <c r="E46" s="13"/>
      <c r="F46" s="11"/>
      <c r="H46" s="14"/>
      <c r="I46" s="12"/>
      <c r="J46" s="15" t="str">
        <f>IF($A46="","",ROUND((IF((H46&gt;0),H46,D46)*E46),2))</f>
        <v/>
      </c>
      <c r="K46" s="16" t="str">
        <f>IF($A46="","",IF((I46=""),"",IF((I46&gt;41),"Too warm","OK")))</f>
        <v/>
      </c>
    </row>
    <row r="47" spans="1:11" x14ac:dyDescent="0.25">
      <c r="A47" s="11"/>
      <c r="D47" s="12"/>
      <c r="E47" s="13"/>
      <c r="F47" s="11"/>
      <c r="H47" s="14"/>
      <c r="I47" s="12"/>
      <c r="J47" s="15" t="str">
        <f>IF($A47="","",ROUND((IF((H47&gt;0),H47,D47)*E47),2))</f>
        <v/>
      </c>
      <c r="K47" s="16" t="str">
        <f>IF($A47="","",IF((I47=""),"",IF((I47&gt;41),"Too warm","OK")))</f>
        <v/>
      </c>
    </row>
    <row r="48" spans="1:11" x14ac:dyDescent="0.25">
      <c r="A48" s="11"/>
      <c r="D48" s="12"/>
      <c r="E48" s="13"/>
      <c r="F48" s="11"/>
      <c r="H48" s="14"/>
      <c r="I48" s="12"/>
      <c r="J48" s="15" t="str">
        <f>IF($A48="","",ROUND((IF((H48&gt;0),H48,D48)*E48),2))</f>
        <v/>
      </c>
      <c r="K48" s="16" t="str">
        <f>IF($A48="","",IF((I48=""),"",IF((I48&gt;41),"Too warm","OK")))</f>
        <v/>
      </c>
    </row>
    <row r="49" spans="1:11" x14ac:dyDescent="0.25">
      <c r="A49" s="11"/>
      <c r="D49" s="12"/>
      <c r="E49" s="13"/>
      <c r="F49" s="11"/>
      <c r="H49" s="14"/>
      <c r="I49" s="12"/>
      <c r="J49" s="15" t="str">
        <f>IF($A49="","",ROUND((IF((H49&gt;0),H49,D49)*E49),2))</f>
        <v/>
      </c>
      <c r="K49" s="16" t="str">
        <f>IF($A49="","",IF((I49=""),"",IF((I49&gt;41),"Too warm","OK")))</f>
        <v/>
      </c>
    </row>
    <row r="50" spans="1:11" x14ac:dyDescent="0.25">
      <c r="A50" s="11"/>
      <c r="D50" s="12"/>
      <c r="E50" s="13"/>
      <c r="F50" s="11"/>
      <c r="H50" s="14"/>
      <c r="I50" s="12"/>
      <c r="J50" s="15" t="str">
        <f>IF($A50="","",ROUND((IF((H50&gt;0),H50,D50)*E50),2))</f>
        <v/>
      </c>
      <c r="K50" s="16" t="str">
        <f>IF($A50="","",IF((I50=""),"",IF((I50&gt;41),"Too warm","OK")))</f>
        <v/>
      </c>
    </row>
    <row r="51" spans="1:11" x14ac:dyDescent="0.25">
      <c r="A51" s="11"/>
      <c r="D51" s="12"/>
      <c r="E51" s="13"/>
      <c r="F51" s="11"/>
      <c r="H51" s="14"/>
      <c r="I51" s="12"/>
      <c r="J51" s="15" t="str">
        <f>IF($A51="","",ROUND((IF((H51&gt;0),H51,D51)*E51),2))</f>
        <v/>
      </c>
      <c r="K51" s="16" t="str">
        <f>IF($A51="","",IF((I51=""),"",IF((I51&gt;41),"Too warm","OK")))</f>
        <v/>
      </c>
    </row>
    <row r="52" spans="1:11" x14ac:dyDescent="0.25">
      <c r="A52" s="11"/>
      <c r="D52" s="12"/>
      <c r="E52" s="13"/>
      <c r="F52" s="11"/>
      <c r="H52" s="14"/>
      <c r="I52" s="12"/>
      <c r="J52" s="15" t="str">
        <f>IF($A52="","",ROUND((IF((H52&gt;0),H52,D52)*E52),2))</f>
        <v/>
      </c>
      <c r="K52" s="16" t="str">
        <f>IF($A52="","",IF((I52=""),"",IF((I52&gt;41),"Too warm","OK")))</f>
        <v/>
      </c>
    </row>
    <row r="53" spans="1:11" x14ac:dyDescent="0.25">
      <c r="A53" s="11"/>
      <c r="D53" s="12"/>
      <c r="E53" s="13"/>
      <c r="F53" s="11"/>
      <c r="H53" s="14"/>
      <c r="I53" s="12"/>
      <c r="J53" s="15" t="str">
        <f>IF($A53="","",ROUND((IF((H53&gt;0),H53,D53)*E53),2))</f>
        <v/>
      </c>
      <c r="K53" s="16" t="str">
        <f>IF($A53="","",IF((I53=""),"",IF((I53&gt;41),"Too warm","OK")))</f>
        <v/>
      </c>
    </row>
    <row r="54" spans="1:11" x14ac:dyDescent="0.25">
      <c r="A54" s="11"/>
      <c r="D54" s="12"/>
      <c r="E54" s="13"/>
      <c r="F54" s="11"/>
      <c r="H54" s="14"/>
      <c r="I54" s="12"/>
      <c r="J54" s="15" t="str">
        <f>IF($A54="","",ROUND((IF((H54&gt;0),H54,D54)*E54),2))</f>
        <v/>
      </c>
      <c r="K54" s="16" t="str">
        <f>IF($A54="","",IF((I54=""),"",IF((I54&gt;41),"Too warm","OK")))</f>
        <v/>
      </c>
    </row>
    <row r="55" spans="1:11" x14ac:dyDescent="0.25">
      <c r="A55" s="11"/>
      <c r="D55" s="12"/>
      <c r="E55" s="13"/>
      <c r="F55" s="11"/>
      <c r="H55" s="14"/>
      <c r="I55" s="12"/>
      <c r="J55" s="15" t="str">
        <f>IF($A55="","",ROUND((IF((H55&gt;0),H55,D55)*E55),2))</f>
        <v/>
      </c>
      <c r="K55" s="16" t="str">
        <f>IF($A55="","",IF((I55=""),"",IF((I55&gt;41),"Too warm","OK")))</f>
        <v/>
      </c>
    </row>
    <row r="56" spans="1:11" x14ac:dyDescent="0.25">
      <c r="A56" s="11"/>
      <c r="D56" s="12"/>
      <c r="E56" s="13"/>
      <c r="F56" s="11"/>
      <c r="H56" s="14"/>
      <c r="I56" s="12"/>
      <c r="J56" s="15" t="str">
        <f>IF($A56="","",ROUND((IF((H56&gt;0),H56,D56)*E56),2))</f>
        <v/>
      </c>
      <c r="K56" s="16" t="str">
        <f>IF($A56="","",IF((I56=""),"",IF((I56&gt;41),"Too warm","OK")))</f>
        <v/>
      </c>
    </row>
    <row r="57" spans="1:11" x14ac:dyDescent="0.25">
      <c r="A57" s="11"/>
      <c r="D57" s="12"/>
      <c r="E57" s="13"/>
      <c r="F57" s="11"/>
      <c r="H57" s="14"/>
      <c r="I57" s="12"/>
      <c r="J57" s="15" t="str">
        <f>IF($A57="","",ROUND((IF((H57&gt;0),H57,D57)*E57),2))</f>
        <v/>
      </c>
      <c r="K57" s="16" t="str">
        <f>IF($A57="","",IF((I57=""),"",IF((I57&gt;41),"Too warm","OK")))</f>
        <v/>
      </c>
    </row>
    <row r="58" spans="1:11" x14ac:dyDescent="0.25">
      <c r="A58" s="11"/>
      <c r="D58" s="12"/>
      <c r="E58" s="13"/>
      <c r="F58" s="11"/>
      <c r="H58" s="14"/>
      <c r="I58" s="12"/>
      <c r="J58" s="15" t="str">
        <f>IF($A58="","",ROUND((IF((H58&gt;0),H58,D58)*E58),2))</f>
        <v/>
      </c>
      <c r="K58" s="16" t="str">
        <f>IF($A58="","",IF((I58=""),"",IF((I58&gt;41),"Too warm","OK")))</f>
        <v/>
      </c>
    </row>
    <row r="59" spans="1:11" x14ac:dyDescent="0.25">
      <c r="A59" s="11"/>
      <c r="D59" s="12"/>
      <c r="E59" s="13"/>
      <c r="F59" s="11"/>
      <c r="H59" s="14"/>
      <c r="I59" s="12"/>
      <c r="J59" s="15" t="str">
        <f>IF($A59="","",ROUND((IF((H59&gt;0),H59,D59)*E59),2))</f>
        <v/>
      </c>
      <c r="K59" s="16" t="str">
        <f>IF($A59="","",IF((I59=""),"",IF((I59&gt;41),"Too warm","OK")))</f>
        <v/>
      </c>
    </row>
    <row r="60" spans="1:11" x14ac:dyDescent="0.25">
      <c r="A60" s="11"/>
      <c r="D60" s="12"/>
      <c r="E60" s="13"/>
      <c r="F60" s="11"/>
      <c r="H60" s="14"/>
      <c r="I60" s="12"/>
      <c r="J60" s="15" t="str">
        <f>IF($A60="","",ROUND((IF((H60&gt;0),H60,D60)*E60),2))</f>
        <v/>
      </c>
      <c r="K60" s="16" t="str">
        <f>IF($A60="","",IF((I60=""),"",IF((I60&gt;41),"Too warm","OK")))</f>
        <v/>
      </c>
    </row>
    <row r="61" spans="1:11" x14ac:dyDescent="0.25">
      <c r="A61" s="11"/>
      <c r="D61" s="12"/>
      <c r="E61" s="13"/>
      <c r="F61" s="11"/>
      <c r="H61" s="14"/>
      <c r="I61" s="12"/>
      <c r="J61" s="15" t="str">
        <f>IF($A61="","",ROUND((IF((H61&gt;0),H61,D61)*E61),2))</f>
        <v/>
      </c>
      <c r="K61" s="16" t="str">
        <f>IF($A61="","",IF((I61=""),"",IF((I61&gt;41),"Too warm","OK")))</f>
        <v/>
      </c>
    </row>
    <row r="62" spans="1:11" x14ac:dyDescent="0.25">
      <c r="A62" s="11"/>
      <c r="D62" s="12"/>
      <c r="E62" s="13"/>
      <c r="F62" s="11"/>
      <c r="H62" s="14"/>
      <c r="I62" s="12"/>
      <c r="J62" s="15" t="str">
        <f>IF($A62="","",ROUND((IF((H62&gt;0),H62,D62)*E62),2))</f>
        <v/>
      </c>
      <c r="K62" s="16" t="str">
        <f>IF($A62="","",IF((I62=""),"",IF((I62&gt;41),"Too warm","OK")))</f>
        <v/>
      </c>
    </row>
    <row r="63" spans="1:11" x14ac:dyDescent="0.25">
      <c r="A63" s="11"/>
      <c r="D63" s="12"/>
      <c r="E63" s="13"/>
      <c r="F63" s="11"/>
      <c r="H63" s="14"/>
      <c r="I63" s="12"/>
      <c r="J63" s="15" t="str">
        <f>IF($A63="","",ROUND((IF((H63&gt;0),H63,D63)*E63),2))</f>
        <v/>
      </c>
      <c r="K63" s="16" t="str">
        <f>IF($A63="","",IF((I63=""),"",IF((I63&gt;41),"Too warm","OK")))</f>
        <v/>
      </c>
    </row>
    <row r="64" spans="1:11" x14ac:dyDescent="0.25">
      <c r="A64" s="11"/>
      <c r="D64" s="12"/>
      <c r="E64" s="13"/>
      <c r="F64" s="11"/>
      <c r="H64" s="14"/>
      <c r="I64" s="12"/>
      <c r="J64" s="15" t="str">
        <f>IF($A64="","",ROUND((IF((H64&gt;0),H64,D64)*E64),2))</f>
        <v/>
      </c>
      <c r="K64" s="16" t="str">
        <f>IF($A64="","",IF((I64=""),"",IF((I64&gt;41),"Too warm","OK")))</f>
        <v/>
      </c>
    </row>
    <row r="65" spans="1:11" x14ac:dyDescent="0.25">
      <c r="A65" s="11"/>
      <c r="D65" s="12"/>
      <c r="E65" s="13"/>
      <c r="F65" s="11"/>
      <c r="H65" s="14"/>
      <c r="I65" s="12"/>
      <c r="J65" s="15" t="str">
        <f>IF($A65="","",ROUND((IF((H65&gt;0),H65,D65)*E65),2))</f>
        <v/>
      </c>
      <c r="K65" s="16" t="str">
        <f>IF($A65="","",IF((I65=""),"",IF((I65&gt;41),"Too warm","OK")))</f>
        <v/>
      </c>
    </row>
    <row r="66" spans="1:11" x14ac:dyDescent="0.25">
      <c r="A66" s="11"/>
      <c r="D66" s="12"/>
      <c r="E66" s="13"/>
      <c r="F66" s="11"/>
      <c r="H66" s="14"/>
      <c r="I66" s="12"/>
      <c r="J66" s="15" t="str">
        <f>IF($A66="","",ROUND((IF((H66&gt;0),H66,D66)*E66),2))</f>
        <v/>
      </c>
      <c r="K66" s="16" t="str">
        <f>IF($A66="","",IF((I66=""),"",IF((I66&gt;41),"Too warm","OK")))</f>
        <v/>
      </c>
    </row>
    <row r="67" spans="1:11" x14ac:dyDescent="0.25">
      <c r="A67" s="11"/>
      <c r="D67" s="12"/>
      <c r="E67" s="13"/>
      <c r="F67" s="11"/>
      <c r="H67" s="14"/>
      <c r="I67" s="12"/>
      <c r="J67" s="15" t="str">
        <f>IF($A67="","",ROUND((IF((H67&gt;0),H67,D67)*E67),2))</f>
        <v/>
      </c>
      <c r="K67" s="16" t="str">
        <f>IF($A67="","",IF((I67=""),"",IF((I67&gt;41),"Too warm","OK")))</f>
        <v/>
      </c>
    </row>
    <row r="68" spans="1:11" x14ac:dyDescent="0.25">
      <c r="A68" s="11"/>
      <c r="D68" s="12"/>
      <c r="E68" s="13"/>
      <c r="F68" s="11"/>
      <c r="H68" s="14"/>
      <c r="I68" s="12"/>
      <c r="J68" s="15" t="str">
        <f>IF($A68="","",ROUND((IF((H68&gt;0),H68,D68)*E68),2))</f>
        <v/>
      </c>
      <c r="K68" s="16" t="str">
        <f>IF($A68="","",IF((I68=""),"",IF((I68&gt;41),"Too warm","OK")))</f>
        <v/>
      </c>
    </row>
    <row r="69" spans="1:11" x14ac:dyDescent="0.25">
      <c r="A69" s="11"/>
      <c r="D69" s="12"/>
      <c r="E69" s="13"/>
      <c r="F69" s="11"/>
      <c r="H69" s="14"/>
      <c r="I69" s="12"/>
      <c r="J69" s="15" t="str">
        <f>IF($A69="","",ROUND((IF((H69&gt;0),H69,D69)*E69),2))</f>
        <v/>
      </c>
      <c r="K69" s="16" t="str">
        <f>IF($A69="","",IF((I69=""),"",IF((I69&gt;41),"Too warm","OK")))</f>
        <v/>
      </c>
    </row>
    <row r="70" spans="1:11" x14ac:dyDescent="0.25">
      <c r="A70" s="11"/>
      <c r="D70" s="12"/>
      <c r="E70" s="13"/>
      <c r="F70" s="11"/>
      <c r="H70" s="14"/>
      <c r="I70" s="12"/>
      <c r="J70" s="15" t="str">
        <f>IF($A70="","",ROUND((IF((H70&gt;0),H70,D70)*E70),2))</f>
        <v/>
      </c>
      <c r="K70" s="16" t="str">
        <f>IF($A70="","",IF((I70=""),"",IF((I70&gt;41),"Too warm","OK")))</f>
        <v/>
      </c>
    </row>
    <row r="71" spans="1:11" x14ac:dyDescent="0.25">
      <c r="A71" s="11"/>
      <c r="D71" s="12"/>
      <c r="E71" s="13"/>
      <c r="F71" s="11"/>
      <c r="H71" s="14"/>
      <c r="I71" s="12"/>
      <c r="J71" s="15" t="str">
        <f>IF($A71="","",ROUND((IF((H71&gt;0),H71,D71)*E71),2))</f>
        <v/>
      </c>
      <c r="K71" s="16" t="str">
        <f>IF($A71="","",IF((I71=""),"",IF((I71&gt;41),"Too warm","OK")))</f>
        <v/>
      </c>
    </row>
    <row r="72" spans="1:11" x14ac:dyDescent="0.25">
      <c r="A72" s="11"/>
      <c r="D72" s="12"/>
      <c r="E72" s="13"/>
      <c r="F72" s="11"/>
      <c r="H72" s="14"/>
      <c r="I72" s="12"/>
      <c r="J72" s="15" t="str">
        <f>IF($A72="","",ROUND((IF((H72&gt;0),H72,D72)*E72),2))</f>
        <v/>
      </c>
      <c r="K72" s="16" t="str">
        <f>IF($A72="","",IF((I72=""),"",IF((I72&gt;41),"Too warm","OK")))</f>
        <v/>
      </c>
    </row>
    <row r="73" spans="1:11" x14ac:dyDescent="0.25">
      <c r="A73" s="11"/>
      <c r="D73" s="12"/>
      <c r="E73" s="13"/>
      <c r="F73" s="11"/>
      <c r="H73" s="14"/>
      <c r="I73" s="12"/>
      <c r="J73" s="15" t="str">
        <f>IF($A73="","",ROUND((IF((H73&gt;0),H73,D73)*E73),2))</f>
        <v/>
      </c>
      <c r="K73" s="16" t="str">
        <f>IF($A73="","",IF((I73=""),"",IF((I73&gt;41),"Too warm","OK")))</f>
        <v/>
      </c>
    </row>
    <row r="74" spans="1:11" x14ac:dyDescent="0.25">
      <c r="A74" s="11"/>
      <c r="D74" s="12"/>
      <c r="E74" s="13"/>
      <c r="F74" s="11"/>
      <c r="H74" s="14"/>
      <c r="I74" s="12"/>
      <c r="J74" s="15" t="str">
        <f>IF($A74="","",ROUND((IF((H74&gt;0),H74,D74)*E74),2))</f>
        <v/>
      </c>
      <c r="K74" s="16" t="str">
        <f>IF($A74="","",IF((I74=""),"",IF((I74&gt;41),"Too warm","OK")))</f>
        <v/>
      </c>
    </row>
    <row r="75" spans="1:11" x14ac:dyDescent="0.25">
      <c r="A75" s="11"/>
      <c r="D75" s="12"/>
      <c r="E75" s="13"/>
      <c r="F75" s="11"/>
      <c r="H75" s="14"/>
      <c r="I75" s="12"/>
      <c r="J75" s="15" t="str">
        <f>IF($A75="","",ROUND((IF((H75&gt;0),H75,D75)*E75),2))</f>
        <v/>
      </c>
      <c r="K75" s="16" t="str">
        <f>IF($A75="","",IF((I75=""),"",IF((I75&gt;41),"Too warm","OK")))</f>
        <v/>
      </c>
    </row>
    <row r="76" spans="1:11" x14ac:dyDescent="0.25">
      <c r="A76" s="11"/>
      <c r="D76" s="12"/>
      <c r="E76" s="13"/>
      <c r="F76" s="11"/>
      <c r="H76" s="14"/>
      <c r="I76" s="12"/>
      <c r="J76" s="15" t="str">
        <f>IF($A76="","",ROUND((IF((H76&gt;0),H76,D76)*E76),2))</f>
        <v/>
      </c>
      <c r="K76" s="16" t="str">
        <f>IF($A76="","",IF((I76=""),"",IF((I76&gt;41),"Too warm","OK")))</f>
        <v/>
      </c>
    </row>
    <row r="77" spans="1:11" x14ac:dyDescent="0.25">
      <c r="A77" s="11"/>
      <c r="D77" s="12"/>
      <c r="E77" s="13"/>
      <c r="F77" s="11"/>
      <c r="H77" s="14"/>
      <c r="I77" s="12"/>
      <c r="J77" s="15" t="str">
        <f>IF($A77="","",ROUND((IF((H77&gt;0),H77,D77)*E77),2))</f>
        <v/>
      </c>
      <c r="K77" s="16" t="str">
        <f>IF($A77="","",IF((I77=""),"",IF((I77&gt;41),"Too warm","OK")))</f>
        <v/>
      </c>
    </row>
    <row r="78" spans="1:11" x14ac:dyDescent="0.25">
      <c r="A78" s="11"/>
      <c r="D78" s="12"/>
      <c r="E78" s="13"/>
      <c r="F78" s="11"/>
      <c r="H78" s="14"/>
      <c r="I78" s="12"/>
      <c r="J78" s="15" t="str">
        <f>IF($A78="","",ROUND((IF((H78&gt;0),H78,D78)*E78),2))</f>
        <v/>
      </c>
      <c r="K78" s="16" t="str">
        <f>IF($A78="","",IF((I78=""),"",IF((I78&gt;41),"Too warm","OK")))</f>
        <v/>
      </c>
    </row>
    <row r="79" spans="1:11" x14ac:dyDescent="0.25">
      <c r="A79" s="11"/>
      <c r="D79" s="12"/>
      <c r="E79" s="13"/>
      <c r="F79" s="11"/>
      <c r="H79" s="14"/>
      <c r="I79" s="12"/>
      <c r="J79" s="15" t="str">
        <f>IF($A79="","",ROUND((IF((H79&gt;0),H79,D79)*E79),2))</f>
        <v/>
      </c>
      <c r="K79" s="16" t="str">
        <f>IF($A79="","",IF((I79=""),"",IF((I79&gt;41),"Too warm","OK")))</f>
        <v/>
      </c>
    </row>
    <row r="80" spans="1:11" x14ac:dyDescent="0.25">
      <c r="A80" s="11"/>
      <c r="D80" s="12"/>
      <c r="E80" s="13"/>
      <c r="F80" s="11"/>
      <c r="H80" s="14"/>
      <c r="I80" s="12"/>
      <c r="J80" s="15" t="str">
        <f>IF($A80="","",ROUND((IF((H80&gt;0),H80,D80)*E80),2))</f>
        <v/>
      </c>
      <c r="K80" s="16" t="str">
        <f>IF($A80="","",IF((I80=""),"",IF((I80&gt;41),"Too warm","OK")))</f>
        <v/>
      </c>
    </row>
    <row r="81" spans="1:11" x14ac:dyDescent="0.25">
      <c r="A81" s="11"/>
      <c r="D81" s="12"/>
      <c r="E81" s="13"/>
      <c r="F81" s="11"/>
      <c r="H81" s="14"/>
      <c r="I81" s="12"/>
      <c r="J81" s="15" t="str">
        <f>IF($A81="","",ROUND((IF((H81&gt;0),H81,D81)*E81),2))</f>
        <v/>
      </c>
      <c r="K81" s="16" t="str">
        <f>IF($A81="","",IF((I81=""),"",IF((I81&gt;41),"Too warm","OK")))</f>
        <v/>
      </c>
    </row>
    <row r="82" spans="1:11" x14ac:dyDescent="0.25">
      <c r="A82" s="11"/>
      <c r="D82" s="12"/>
      <c r="E82" s="13"/>
      <c r="F82" s="11"/>
      <c r="H82" s="14"/>
      <c r="I82" s="12"/>
      <c r="J82" s="15" t="str">
        <f>IF($A82="","",ROUND((IF((H82&gt;0),H82,D82)*E82),2))</f>
        <v/>
      </c>
      <c r="K82" s="16" t="str">
        <f>IF($A82="","",IF((I82=""),"",IF((I82&gt;41),"Too warm","OK")))</f>
        <v/>
      </c>
    </row>
    <row r="83" spans="1:11" x14ac:dyDescent="0.25">
      <c r="A83" s="11"/>
      <c r="D83" s="12"/>
      <c r="E83" s="13"/>
      <c r="F83" s="11"/>
      <c r="H83" s="14"/>
      <c r="I83" s="12"/>
      <c r="J83" s="15" t="str">
        <f>IF($A83="","",ROUND((IF((H83&gt;0),H83,D83)*E83),2))</f>
        <v/>
      </c>
      <c r="K83" s="16" t="str">
        <f>IF($A83="","",IF((I83=""),"",IF((I83&gt;41),"Too warm","OK")))</f>
        <v/>
      </c>
    </row>
    <row r="84" spans="1:11" x14ac:dyDescent="0.25">
      <c r="A84" s="11"/>
      <c r="D84" s="12"/>
      <c r="E84" s="13"/>
      <c r="F84" s="11"/>
      <c r="H84" s="14"/>
      <c r="I84" s="12"/>
      <c r="J84" s="15" t="str">
        <f>IF($A84="","",ROUND((IF((H84&gt;0),H84,D84)*E84),2))</f>
        <v/>
      </c>
      <c r="K84" s="16" t="str">
        <f>IF($A84="","",IF((I84=""),"",IF((I84&gt;41),"Too warm","OK")))</f>
        <v/>
      </c>
    </row>
    <row r="85" spans="1:11" x14ac:dyDescent="0.25">
      <c r="A85" s="11"/>
      <c r="D85" s="12"/>
      <c r="E85" s="13"/>
      <c r="F85" s="11"/>
      <c r="H85" s="14"/>
      <c r="I85" s="12"/>
      <c r="J85" s="15" t="str">
        <f>IF($A85="","",ROUND((IF((H85&gt;0),H85,D85)*E85),2))</f>
        <v/>
      </c>
      <c r="K85" s="16" t="str">
        <f>IF($A85="","",IF((I85=""),"",IF((I85&gt;41),"Too warm","OK")))</f>
        <v/>
      </c>
    </row>
    <row r="86" spans="1:11" x14ac:dyDescent="0.25">
      <c r="A86" s="11"/>
      <c r="D86" s="12"/>
      <c r="E86" s="13"/>
      <c r="F86" s="11"/>
      <c r="H86" s="14"/>
      <c r="I86" s="12"/>
      <c r="J86" s="15" t="str">
        <f>IF($A86="","",ROUND((IF((H86&gt;0),H86,D86)*E86),2))</f>
        <v/>
      </c>
      <c r="K86" s="16" t="str">
        <f>IF($A86="","",IF((I86=""),"",IF((I86&gt;41),"Too warm","OK")))</f>
        <v/>
      </c>
    </row>
    <row r="87" spans="1:11" x14ac:dyDescent="0.25">
      <c r="A87" s="11"/>
      <c r="D87" s="12"/>
      <c r="E87" s="13"/>
      <c r="F87" s="11"/>
      <c r="H87" s="14"/>
      <c r="I87" s="12"/>
      <c r="J87" s="15" t="str">
        <f>IF($A87="","",ROUND((IF((H87&gt;0),H87,D87)*E87),2))</f>
        <v/>
      </c>
      <c r="K87" s="16" t="str">
        <f>IF($A87="","",IF((I87=""),"",IF((I87&gt;41),"Too warm","OK")))</f>
        <v/>
      </c>
    </row>
    <row r="88" spans="1:11" x14ac:dyDescent="0.25">
      <c r="A88" s="11"/>
      <c r="D88" s="12"/>
      <c r="E88" s="13"/>
      <c r="F88" s="11"/>
      <c r="H88" s="14"/>
      <c r="I88" s="12"/>
      <c r="J88" s="15" t="str">
        <f>IF($A88="","",ROUND((IF((H88&gt;0),H88,D88)*E88),2))</f>
        <v/>
      </c>
      <c r="K88" s="16" t="str">
        <f>IF($A88="","",IF((I88=""),"",IF((I88&gt;41),"Too warm","OK")))</f>
        <v/>
      </c>
    </row>
    <row r="89" spans="1:11" x14ac:dyDescent="0.25">
      <c r="A89" s="11"/>
      <c r="D89" s="12"/>
      <c r="E89" s="13"/>
      <c r="F89" s="11"/>
      <c r="H89" s="14"/>
      <c r="I89" s="12"/>
      <c r="J89" s="15" t="str">
        <f>IF($A89="","",ROUND((IF((H89&gt;0),H89,D89)*E89),2))</f>
        <v/>
      </c>
      <c r="K89" s="16" t="str">
        <f>IF($A89="","",IF((I89=""),"",IF((I89&gt;41),"Too warm","OK")))</f>
        <v/>
      </c>
    </row>
    <row r="90" spans="1:11" x14ac:dyDescent="0.25">
      <c r="A90" s="11"/>
      <c r="D90" s="12"/>
      <c r="E90" s="13"/>
      <c r="F90" s="11"/>
      <c r="H90" s="14"/>
      <c r="I90" s="12"/>
      <c r="J90" s="15" t="str">
        <f>IF($A90="","",ROUND((IF((H90&gt;0),H90,D90)*E90),2))</f>
        <v/>
      </c>
      <c r="K90" s="16" t="str">
        <f>IF($A90="","",IF((I90=""),"",IF((I90&gt;41),"Too warm","OK")))</f>
        <v/>
      </c>
    </row>
    <row r="91" spans="1:11" x14ac:dyDescent="0.25">
      <c r="A91" s="11"/>
      <c r="D91" s="12"/>
      <c r="E91" s="13"/>
      <c r="F91" s="11"/>
      <c r="H91" s="14"/>
      <c r="I91" s="12"/>
      <c r="J91" s="15" t="str">
        <f>IF($A91="","",ROUND((IF((H91&gt;0),H91,D91)*E91),2))</f>
        <v/>
      </c>
      <c r="K91" s="16" t="str">
        <f>IF($A91="","",IF((I91=""),"",IF((I91&gt;41),"Too warm","OK")))</f>
        <v/>
      </c>
    </row>
    <row r="92" spans="1:11" x14ac:dyDescent="0.25">
      <c r="A92" s="11"/>
      <c r="D92" s="12"/>
      <c r="E92" s="13"/>
      <c r="F92" s="11"/>
      <c r="H92" s="14"/>
      <c r="I92" s="12"/>
      <c r="J92" s="15" t="str">
        <f>IF($A92="","",ROUND((IF((H92&gt;0),H92,D92)*E92),2))</f>
        <v/>
      </c>
      <c r="K92" s="16" t="str">
        <f>IF($A92="","",IF((I92=""),"",IF((I92&gt;41),"Too warm","OK")))</f>
        <v/>
      </c>
    </row>
    <row r="93" spans="1:11" x14ac:dyDescent="0.25">
      <c r="A93" s="11"/>
      <c r="D93" s="12"/>
      <c r="E93" s="13"/>
      <c r="F93" s="11"/>
      <c r="H93" s="14"/>
      <c r="I93" s="12"/>
      <c r="J93" s="15" t="str">
        <f>IF($A93="","",ROUND((IF((H93&gt;0),H93,D93)*E93),2))</f>
        <v/>
      </c>
      <c r="K93" s="16" t="str">
        <f>IF($A93="","",IF((I93=""),"",IF((I93&gt;41),"Too warm","OK")))</f>
        <v/>
      </c>
    </row>
    <row r="94" spans="1:11" x14ac:dyDescent="0.25">
      <c r="A94" s="11"/>
      <c r="D94" s="12"/>
      <c r="E94" s="13"/>
      <c r="F94" s="11"/>
      <c r="H94" s="14"/>
      <c r="I94" s="12"/>
      <c r="J94" s="15" t="str">
        <f>IF($A94="","",ROUND((IF((H94&gt;0),H94,D94)*E94),2))</f>
        <v/>
      </c>
      <c r="K94" s="16" t="str">
        <f>IF($A94="","",IF((I94=""),"",IF((I94&gt;41),"Too warm","OK")))</f>
        <v/>
      </c>
    </row>
    <row r="95" spans="1:11" x14ac:dyDescent="0.25">
      <c r="A95" s="11"/>
      <c r="D95" s="12"/>
      <c r="E95" s="13"/>
      <c r="F95" s="11"/>
      <c r="H95" s="14"/>
      <c r="I95" s="12"/>
      <c r="J95" s="15" t="str">
        <f>IF($A95="","",ROUND((IF((H95&gt;0),H95,D95)*E95),2))</f>
        <v/>
      </c>
      <c r="K95" s="16" t="str">
        <f>IF($A95="","",IF((I95=""),"",IF((I95&gt;41),"Too warm","OK")))</f>
        <v/>
      </c>
    </row>
    <row r="96" spans="1:11" x14ac:dyDescent="0.25">
      <c r="A96" s="11"/>
      <c r="D96" s="12"/>
      <c r="E96" s="13"/>
      <c r="F96" s="11"/>
      <c r="H96" s="14"/>
      <c r="I96" s="12"/>
      <c r="J96" s="15" t="str">
        <f>IF($A96="","",ROUND((IF((H96&gt;0),H96,D96)*E96),2))</f>
        <v/>
      </c>
      <c r="K96" s="16" t="str">
        <f>IF($A96="","",IF((I96=""),"",IF((I96&gt;41),"Too warm","OK")))</f>
        <v/>
      </c>
    </row>
    <row r="97" spans="1:11" x14ac:dyDescent="0.25">
      <c r="A97" s="11"/>
      <c r="D97" s="12"/>
      <c r="E97" s="13"/>
      <c r="F97" s="11"/>
      <c r="H97" s="14"/>
      <c r="I97" s="12"/>
      <c r="J97" s="15" t="str">
        <f>IF($A97="","",ROUND((IF((H97&gt;0),H97,D97)*E97),2))</f>
        <v/>
      </c>
      <c r="K97" s="16" t="str">
        <f>IF($A97="","",IF((I97=""),"",IF((I97&gt;41),"Too warm","OK")))</f>
        <v/>
      </c>
    </row>
    <row r="98" spans="1:11" x14ac:dyDescent="0.25">
      <c r="A98" s="11"/>
      <c r="D98" s="12"/>
      <c r="E98" s="13"/>
      <c r="F98" s="11"/>
      <c r="H98" s="14"/>
      <c r="I98" s="12"/>
      <c r="J98" s="15" t="str">
        <f>IF($A98="","",ROUND((IF((H98&gt;0),H98,D98)*E98),2))</f>
        <v/>
      </c>
      <c r="K98" s="16" t="str">
        <f>IF($A98="","",IF((I98=""),"",IF((I98&gt;41),"Too warm","OK")))</f>
        <v/>
      </c>
    </row>
    <row r="99" spans="1:11" x14ac:dyDescent="0.25">
      <c r="A99" s="11"/>
      <c r="D99" s="12"/>
      <c r="E99" s="13"/>
      <c r="F99" s="11"/>
      <c r="H99" s="14"/>
      <c r="I99" s="12"/>
      <c r="J99" s="15" t="str">
        <f>IF($A99="","",ROUND((IF((H99&gt;0),H99,D99)*E99),2))</f>
        <v/>
      </c>
      <c r="K99" s="16" t="str">
        <f>IF($A99="","",IF((I99=""),"",IF((I99&gt;41),"Too warm","OK")))</f>
        <v/>
      </c>
    </row>
    <row r="100" spans="1:11" x14ac:dyDescent="0.25">
      <c r="A100" s="11"/>
      <c r="D100" s="12"/>
      <c r="E100" s="13"/>
      <c r="F100" s="11"/>
      <c r="H100" s="14"/>
      <c r="I100" s="12"/>
      <c r="J100" s="15" t="str">
        <f>IF($A100="","",ROUND((IF((H100&gt;0),H100,D100)*E100),2))</f>
        <v/>
      </c>
      <c r="K100" s="16" t="str">
        <f>IF($A100="","",IF((I100=""),"",IF((I100&gt;41),"Too warm","OK")))</f>
        <v/>
      </c>
    </row>
    <row r="101" spans="1:11" x14ac:dyDescent="0.25">
      <c r="A101" s="11"/>
      <c r="D101" s="12"/>
      <c r="E101" s="13"/>
      <c r="F101" s="11"/>
      <c r="H101" s="14"/>
      <c r="I101" s="12"/>
      <c r="J101" s="15" t="str">
        <f>IF($A101="","",ROUND((IF((H101&gt;0),H101,D101)*E101),2))</f>
        <v/>
      </c>
      <c r="K101" s="16" t="str">
        <f>IF($A101="","",IF((I101=""),"",IF((I101&gt;41),"Too warm","OK")))</f>
        <v/>
      </c>
    </row>
    <row r="102" spans="1:11" x14ac:dyDescent="0.25">
      <c r="A102" s="11"/>
      <c r="D102" s="12"/>
      <c r="E102" s="13"/>
      <c r="F102" s="11"/>
      <c r="H102" s="14"/>
      <c r="I102" s="12"/>
      <c r="J102" s="15" t="str">
        <f>IF($A102="","",ROUND((IF((H102&gt;0),H102,D102)*E102),2))</f>
        <v/>
      </c>
      <c r="K102" s="16" t="str">
        <f>IF($A102="","",IF((I102=""),"",IF((I102&gt;41),"Too warm","OK")))</f>
        <v/>
      </c>
    </row>
    <row r="103" spans="1:11" x14ac:dyDescent="0.25">
      <c r="A103" s="11"/>
      <c r="D103" s="12"/>
      <c r="E103" s="13"/>
      <c r="F103" s="11"/>
      <c r="H103" s="14"/>
      <c r="I103" s="12"/>
      <c r="J103" s="15" t="str">
        <f>IF($A103="","",ROUND((IF((H103&gt;0),H103,D103)*E103),2))</f>
        <v/>
      </c>
      <c r="K103" s="16" t="str">
        <f>IF($A103="","",IF((I103=""),"",IF((I103&gt;41),"Too warm","OK")))</f>
        <v/>
      </c>
    </row>
    <row r="104" spans="1:11" x14ac:dyDescent="0.25">
      <c r="A104" s="11"/>
      <c r="D104" s="12"/>
      <c r="E104" s="13"/>
      <c r="F104" s="11"/>
      <c r="H104" s="14"/>
      <c r="I104" s="12"/>
      <c r="J104" s="15" t="str">
        <f>IF($A104="","",ROUND((IF((H104&gt;0),H104,D104)*E104),2))</f>
        <v/>
      </c>
      <c r="K104" s="16" t="str">
        <f>IF($A104="","",IF((I104=""),"",IF((I104&gt;41),"Too warm","OK")))</f>
        <v/>
      </c>
    </row>
    <row r="105" spans="1:11" x14ac:dyDescent="0.25">
      <c r="A105" s="11"/>
      <c r="D105" s="12"/>
      <c r="E105" s="13"/>
      <c r="F105" s="11"/>
      <c r="H105" s="14"/>
      <c r="I105" s="12"/>
      <c r="J105" s="15" t="str">
        <f>IF($A105="","",ROUND((IF((H105&gt;0),H105,D105)*E105),2))</f>
        <v/>
      </c>
      <c r="K105" s="16" t="str">
        <f>IF($A105="","",IF((I105=""),"",IF((I105&gt;41),"Too warm","OK")))</f>
        <v/>
      </c>
    </row>
    <row r="106" spans="1:11" x14ac:dyDescent="0.25">
      <c r="A106" s="11"/>
      <c r="D106" s="12"/>
      <c r="E106" s="13"/>
      <c r="F106" s="11"/>
      <c r="H106" s="14"/>
      <c r="I106" s="12"/>
      <c r="J106" s="15" t="str">
        <f>IF($A106="","",ROUND((IF((H106&gt;0),H106,D106)*E106),2))</f>
        <v/>
      </c>
      <c r="K106" s="16" t="str">
        <f>IF($A106="","",IF((I106=""),"",IF((I106&gt;41),"Too warm","OK")))</f>
        <v/>
      </c>
    </row>
    <row r="107" spans="1:11" x14ac:dyDescent="0.25">
      <c r="A107" s="11"/>
      <c r="D107" s="12"/>
      <c r="E107" s="13"/>
      <c r="F107" s="11"/>
      <c r="H107" s="14"/>
      <c r="I107" s="12"/>
      <c r="J107" s="15" t="str">
        <f>IF($A107="","",ROUND((IF((H107&gt;0),H107,D107)*E107),2))</f>
        <v/>
      </c>
      <c r="K107" s="16" t="str">
        <f>IF($A107="","",IF((I107=""),"",IF((I107&gt;41),"Too warm","OK")))</f>
        <v/>
      </c>
    </row>
    <row r="108" spans="1:11" x14ac:dyDescent="0.25">
      <c r="A108" s="11"/>
      <c r="D108" s="12"/>
      <c r="E108" s="13"/>
      <c r="F108" s="11"/>
      <c r="H108" s="14"/>
      <c r="I108" s="12"/>
      <c r="J108" s="15" t="str">
        <f>IF($A108="","",ROUND((IF((H108&gt;0),H108,D108)*E108),2))</f>
        <v/>
      </c>
      <c r="K108" s="16" t="str">
        <f>IF($A108="","",IF((I108=""),"",IF((I108&gt;41),"Too warm","OK")))</f>
        <v/>
      </c>
    </row>
    <row r="109" spans="1:11" x14ac:dyDescent="0.25">
      <c r="A109" s="11"/>
      <c r="D109" s="12"/>
      <c r="E109" s="13"/>
      <c r="F109" s="11"/>
      <c r="H109" s="14"/>
      <c r="I109" s="12"/>
      <c r="J109" s="15" t="str">
        <f>IF($A109="","",ROUND((IF((H109&gt;0),H109,D109)*E109),2))</f>
        <v/>
      </c>
      <c r="K109" s="16" t="str">
        <f>IF($A109="","",IF((I109=""),"",IF((I109&gt;41),"Too warm","OK")))</f>
        <v/>
      </c>
    </row>
    <row r="110" spans="1:11" x14ac:dyDescent="0.25">
      <c r="A110" s="11"/>
      <c r="D110" s="12"/>
      <c r="E110" s="13"/>
      <c r="F110" s="11"/>
      <c r="H110" s="14"/>
      <c r="I110" s="12"/>
      <c r="J110" s="15" t="str">
        <f>IF($A110="","",ROUND((IF((H110&gt;0),H110,D110)*E110),2))</f>
        <v/>
      </c>
      <c r="K110" s="16" t="str">
        <f>IF($A110="","",IF((I110=""),"",IF((I110&gt;41),"Too warm","OK")))</f>
        <v/>
      </c>
    </row>
    <row r="111" spans="1:11" x14ac:dyDescent="0.25">
      <c r="A111" s="11"/>
      <c r="D111" s="12"/>
      <c r="E111" s="13"/>
      <c r="F111" s="11"/>
      <c r="H111" s="14"/>
      <c r="I111" s="12"/>
      <c r="J111" s="15" t="str">
        <f>IF($A111="","",ROUND((IF((H111&gt;0),H111,D111)*E111),2))</f>
        <v/>
      </c>
      <c r="K111" s="16" t="str">
        <f>IF($A111="","",IF((I111=""),"",IF((I111&gt;41),"Too warm","OK")))</f>
        <v/>
      </c>
    </row>
    <row r="112" spans="1:11" x14ac:dyDescent="0.25">
      <c r="A112" s="11"/>
      <c r="D112" s="12"/>
      <c r="E112" s="13"/>
      <c r="F112" s="11"/>
      <c r="H112" s="14"/>
      <c r="I112" s="12"/>
      <c r="J112" s="15" t="str">
        <f>IF($A112="","",ROUND((IF((H112&gt;0),H112,D112)*E112),2))</f>
        <v/>
      </c>
      <c r="K112" s="16" t="str">
        <f>IF($A112="","",IF((I112=""),"",IF((I112&gt;41),"Too warm","OK")))</f>
        <v/>
      </c>
    </row>
    <row r="113" spans="1:11" x14ac:dyDescent="0.25">
      <c r="A113" s="11"/>
      <c r="D113" s="12"/>
      <c r="E113" s="13"/>
      <c r="F113" s="11"/>
      <c r="H113" s="14"/>
      <c r="I113" s="12"/>
      <c r="J113" s="15" t="str">
        <f>IF($A113="","",ROUND((IF((H113&gt;0),H113,D113)*E113),2))</f>
        <v/>
      </c>
      <c r="K113" s="16" t="str">
        <f>IF($A113="","",IF((I113=""),"",IF((I113&gt;41),"Too warm","OK")))</f>
        <v/>
      </c>
    </row>
    <row r="114" spans="1:11" x14ac:dyDescent="0.25">
      <c r="A114" s="11"/>
      <c r="D114" s="12"/>
      <c r="E114" s="13"/>
      <c r="F114" s="11"/>
      <c r="H114" s="14"/>
      <c r="I114" s="12"/>
      <c r="J114" s="15" t="str">
        <f>IF($A114="","",ROUND((IF((H114&gt;0),H114,D114)*E114),2))</f>
        <v/>
      </c>
      <c r="K114" s="16" t="str">
        <f>IF($A114="","",IF((I114=""),"",IF((I114&gt;41),"Too warm","OK")))</f>
        <v/>
      </c>
    </row>
    <row r="115" spans="1:11" x14ac:dyDescent="0.25">
      <c r="A115" s="11"/>
      <c r="D115" s="12"/>
      <c r="E115" s="13"/>
      <c r="F115" s="11"/>
      <c r="H115" s="14"/>
      <c r="I115" s="12"/>
      <c r="J115" s="15" t="str">
        <f>IF($A115="","",ROUND((IF((H115&gt;0),H115,D115)*E115),2))</f>
        <v/>
      </c>
      <c r="K115" s="16" t="str">
        <f>IF($A115="","",IF((I115=""),"",IF((I115&gt;41),"Too warm","OK")))</f>
        <v/>
      </c>
    </row>
    <row r="116" spans="1:11" x14ac:dyDescent="0.25">
      <c r="A116" s="11"/>
      <c r="D116" s="12"/>
      <c r="E116" s="13"/>
      <c r="F116" s="11"/>
      <c r="H116" s="14"/>
      <c r="I116" s="12"/>
      <c r="J116" s="15" t="str">
        <f>IF($A116="","",ROUND((IF((H116&gt;0),H116,D116)*E116),2))</f>
        <v/>
      </c>
      <c r="K116" s="16" t="str">
        <f>IF($A116="","",IF((I116=""),"",IF((I116&gt;41),"Too warm","OK")))</f>
        <v/>
      </c>
    </row>
    <row r="117" spans="1:11" x14ac:dyDescent="0.25">
      <c r="A117" s="11"/>
      <c r="D117" s="12"/>
      <c r="E117" s="13"/>
      <c r="F117" s="11"/>
      <c r="H117" s="14"/>
      <c r="I117" s="12"/>
      <c r="J117" s="15" t="str">
        <f>IF($A117="","",ROUND((IF((H117&gt;0),H117,D117)*E117),2))</f>
        <v/>
      </c>
      <c r="K117" s="16" t="str">
        <f>IF($A117="","",IF((I117=""),"",IF((I117&gt;41),"Too warm","OK")))</f>
        <v/>
      </c>
    </row>
    <row r="118" spans="1:11" x14ac:dyDescent="0.25">
      <c r="A118" s="11"/>
      <c r="D118" s="12"/>
      <c r="E118" s="13"/>
      <c r="F118" s="11"/>
      <c r="H118" s="14"/>
      <c r="I118" s="12"/>
      <c r="J118" s="15" t="str">
        <f>IF($A118="","",ROUND((IF((H118&gt;0),H118,D118)*E118),2))</f>
        <v/>
      </c>
      <c r="K118" s="16" t="str">
        <f>IF($A118="","",IF((I118=""),"",IF((I118&gt;41),"Too warm","OK")))</f>
        <v/>
      </c>
    </row>
    <row r="119" spans="1:11" x14ac:dyDescent="0.25">
      <c r="A119" s="11"/>
      <c r="D119" s="12"/>
      <c r="E119" s="13"/>
      <c r="F119" s="11"/>
      <c r="H119" s="14"/>
      <c r="I119" s="12"/>
      <c r="J119" s="15" t="str">
        <f>IF($A119="","",ROUND((IF((H119&gt;0),H119,D119)*E119),2))</f>
        <v/>
      </c>
      <c r="K119" s="16" t="str">
        <f>IF($A119="","",IF((I119=""),"",IF((I119&gt;41),"Too warm","OK")))</f>
        <v/>
      </c>
    </row>
    <row r="120" spans="1:11" x14ac:dyDescent="0.25">
      <c r="A120" s="11"/>
      <c r="D120" s="12"/>
      <c r="E120" s="13"/>
      <c r="F120" s="11"/>
      <c r="H120" s="14"/>
      <c r="I120" s="12"/>
      <c r="J120" s="15" t="str">
        <f>IF($A120="","",ROUND((IF((H120&gt;0),H120,D120)*E120),2))</f>
        <v/>
      </c>
      <c r="K120" s="16" t="str">
        <f>IF($A120="","",IF((I120=""),"",IF((I120&gt;41),"Too warm","OK")))</f>
        <v/>
      </c>
    </row>
    <row r="121" spans="1:11" x14ac:dyDescent="0.25">
      <c r="A121" s="11"/>
      <c r="D121" s="12"/>
      <c r="E121" s="13"/>
      <c r="F121" s="11"/>
      <c r="H121" s="14"/>
      <c r="I121" s="12"/>
      <c r="J121" s="15" t="str">
        <f>IF($A121="","",ROUND((IF((H121&gt;0),H121,D121)*E121),2))</f>
        <v/>
      </c>
      <c r="K121" s="16" t="str">
        <f>IF($A121="","",IF((I121=""),"",IF((I121&gt;41),"Too warm","OK")))</f>
        <v/>
      </c>
    </row>
    <row r="122" spans="1:11" x14ac:dyDescent="0.25">
      <c r="A122" s="11"/>
      <c r="D122" s="12"/>
      <c r="E122" s="13"/>
      <c r="F122" s="11"/>
      <c r="H122" s="14"/>
      <c r="I122" s="12"/>
      <c r="J122" s="15" t="str">
        <f>IF($A122="","",ROUND((IF((H122&gt;0),H122,D122)*E122),2))</f>
        <v/>
      </c>
      <c r="K122" s="16" t="str">
        <f>IF($A122="","",IF((I122=""),"",IF((I122&gt;41),"Too warm","OK")))</f>
        <v/>
      </c>
    </row>
    <row r="123" spans="1:11" x14ac:dyDescent="0.25">
      <c r="A123" s="11"/>
      <c r="D123" s="12"/>
      <c r="E123" s="13"/>
      <c r="F123" s="11"/>
      <c r="H123" s="14"/>
      <c r="I123" s="12"/>
      <c r="J123" s="15" t="str">
        <f>IF($A123="","",ROUND((IF((H123&gt;0),H123,D123)*E123),2))</f>
        <v/>
      </c>
      <c r="K123" s="16" t="str">
        <f>IF($A123="","",IF((I123=""),"",IF((I123&gt;41),"Too warm","OK")))</f>
        <v/>
      </c>
    </row>
    <row r="124" spans="1:11" x14ac:dyDescent="0.25">
      <c r="A124" s="11"/>
      <c r="D124" s="12"/>
      <c r="E124" s="13"/>
      <c r="F124" s="11"/>
      <c r="H124" s="14"/>
      <c r="I124" s="12"/>
      <c r="J124" s="15" t="str">
        <f>IF($A124="","",ROUND((IF((H124&gt;0),H124,D124)*E124),2))</f>
        <v/>
      </c>
      <c r="K124" s="16" t="str">
        <f>IF($A124="","",IF((I124=""),"",IF((I124&gt;41),"Too warm","OK")))</f>
        <v/>
      </c>
    </row>
    <row r="125" spans="1:11" x14ac:dyDescent="0.25">
      <c r="A125" s="11"/>
      <c r="D125" s="12"/>
      <c r="E125" s="13"/>
      <c r="F125" s="11"/>
      <c r="H125" s="14"/>
      <c r="I125" s="12"/>
      <c r="J125" s="15" t="str">
        <f>IF($A125="","",ROUND((IF((H125&gt;0),H125,D125)*E125),2))</f>
        <v/>
      </c>
      <c r="K125" s="16" t="str">
        <f>IF($A125="","",IF((I125=""),"",IF((I125&gt;41),"Too warm","OK")))</f>
        <v/>
      </c>
    </row>
    <row r="126" spans="1:11" x14ac:dyDescent="0.25">
      <c r="A126" s="11"/>
      <c r="D126" s="12"/>
      <c r="E126" s="13"/>
      <c r="F126" s="11"/>
      <c r="H126" s="14"/>
      <c r="I126" s="12"/>
      <c r="J126" s="15" t="str">
        <f>IF($A126="","",ROUND((IF((H126&gt;0),H126,D126)*E126),2))</f>
        <v/>
      </c>
      <c r="K126" s="16" t="str">
        <f>IF($A126="","",IF((I126=""),"",IF((I126&gt;41),"Too warm","OK")))</f>
        <v/>
      </c>
    </row>
    <row r="127" spans="1:11" x14ac:dyDescent="0.25">
      <c r="A127" s="11"/>
      <c r="D127" s="12"/>
      <c r="E127" s="13"/>
      <c r="F127" s="11"/>
      <c r="H127" s="14"/>
      <c r="I127" s="12"/>
      <c r="J127" s="15" t="str">
        <f>IF($A127="","",ROUND((IF((H127&gt;0),H127,D127)*E127),2))</f>
        <v/>
      </c>
      <c r="K127" s="16" t="str">
        <f>IF($A127="","",IF((I127=""),"",IF((I127&gt;41),"Too warm","OK")))</f>
        <v/>
      </c>
    </row>
    <row r="128" spans="1:11" x14ac:dyDescent="0.25">
      <c r="A128" s="11"/>
      <c r="D128" s="12"/>
      <c r="E128" s="13"/>
      <c r="F128" s="11"/>
      <c r="H128" s="14"/>
      <c r="I128" s="12"/>
      <c r="J128" s="15" t="str">
        <f>IF($A128="","",ROUND((IF((H128&gt;0),H128,D128)*E128),2))</f>
        <v/>
      </c>
      <c r="K128" s="16" t="str">
        <f>IF($A128="","",IF((I128=""),"",IF((I128&gt;41),"Too warm","OK")))</f>
        <v/>
      </c>
    </row>
    <row r="129" spans="1:11" x14ac:dyDescent="0.25">
      <c r="A129" s="11"/>
      <c r="D129" s="12"/>
      <c r="E129" s="13"/>
      <c r="F129" s="11"/>
      <c r="H129" s="14"/>
      <c r="I129" s="12"/>
      <c r="J129" s="15" t="str">
        <f>IF($A129="","",ROUND((IF((H129&gt;0),H129,D129)*E129),2))</f>
        <v/>
      </c>
      <c r="K129" s="16" t="str">
        <f>IF($A129="","",IF((I129=""),"",IF((I129&gt;41),"Too warm","OK")))</f>
        <v/>
      </c>
    </row>
    <row r="130" spans="1:11" x14ac:dyDescent="0.25">
      <c r="A130" s="11"/>
      <c r="D130" s="12"/>
      <c r="E130" s="13"/>
      <c r="F130" s="11"/>
      <c r="H130" s="14"/>
      <c r="I130" s="12"/>
      <c r="J130" s="15" t="str">
        <f>IF($A130="","",ROUND((IF((H130&gt;0),H130,D130)*E130),2))</f>
        <v/>
      </c>
      <c r="K130" s="16" t="str">
        <f>IF($A130="","",IF((I130=""),"",IF((I130&gt;41),"Too warm","OK")))</f>
        <v/>
      </c>
    </row>
    <row r="131" spans="1:11" x14ac:dyDescent="0.25">
      <c r="A131" s="11"/>
      <c r="D131" s="12"/>
      <c r="E131" s="13"/>
      <c r="F131" s="11"/>
      <c r="H131" s="14"/>
      <c r="I131" s="12"/>
      <c r="J131" s="15" t="str">
        <f>IF($A131="","",ROUND((IF((H131&gt;0),H131,D131)*E131),2))</f>
        <v/>
      </c>
      <c r="K131" s="16" t="str">
        <f>IF($A131="","",IF((I131=""),"",IF((I131&gt;41),"Too warm","OK")))</f>
        <v/>
      </c>
    </row>
    <row r="132" spans="1:11" x14ac:dyDescent="0.25">
      <c r="A132" s="11"/>
      <c r="D132" s="12"/>
      <c r="E132" s="13"/>
      <c r="F132" s="11"/>
      <c r="H132" s="14"/>
      <c r="I132" s="12"/>
      <c r="J132" s="15" t="str">
        <f>IF($A132="","",ROUND((IF((H132&gt;0),H132,D132)*E132),2))</f>
        <v/>
      </c>
      <c r="K132" s="16" t="str">
        <f>IF($A132="","",IF((I132=""),"",IF((I132&gt;41),"Too warm","OK")))</f>
        <v/>
      </c>
    </row>
    <row r="133" spans="1:11" x14ac:dyDescent="0.25">
      <c r="A133" s="11"/>
      <c r="D133" s="12"/>
      <c r="E133" s="13"/>
      <c r="F133" s="11"/>
      <c r="H133" s="14"/>
      <c r="I133" s="12"/>
      <c r="J133" s="15" t="str">
        <f>IF($A133="","",ROUND((IF((H133&gt;0),H133,D133)*E133),2))</f>
        <v/>
      </c>
      <c r="K133" s="16" t="str">
        <f>IF($A133="","",IF((I133=""),"",IF((I133&gt;41),"Too warm","OK")))</f>
        <v/>
      </c>
    </row>
    <row r="134" spans="1:11" x14ac:dyDescent="0.25">
      <c r="A134" s="11"/>
      <c r="D134" s="12"/>
      <c r="E134" s="13"/>
      <c r="F134" s="11"/>
      <c r="H134" s="14"/>
      <c r="I134" s="12"/>
      <c r="J134" s="15" t="str">
        <f>IF($A134="","",ROUND((IF((H134&gt;0),H134,D134)*E134),2))</f>
        <v/>
      </c>
      <c r="K134" s="16" t="str">
        <f>IF($A134="","",IF((I134=""),"",IF((I134&gt;41),"Too warm","OK")))</f>
        <v/>
      </c>
    </row>
    <row r="135" spans="1:11" x14ac:dyDescent="0.25">
      <c r="A135" s="11"/>
      <c r="D135" s="12"/>
      <c r="E135" s="13"/>
      <c r="F135" s="11"/>
      <c r="H135" s="14"/>
      <c r="I135" s="12"/>
      <c r="J135" s="15" t="str">
        <f>IF($A135="","",ROUND((IF((H135&gt;0),H135,D135)*E135),2))</f>
        <v/>
      </c>
      <c r="K135" s="16" t="str">
        <f>IF($A135="","",IF((I135=""),"",IF((I135&gt;41),"Too warm","OK")))</f>
        <v/>
      </c>
    </row>
    <row r="136" spans="1:11" x14ac:dyDescent="0.25">
      <c r="A136" s="11"/>
      <c r="D136" s="12"/>
      <c r="E136" s="13"/>
      <c r="F136" s="11"/>
      <c r="H136" s="14"/>
      <c r="I136" s="12"/>
      <c r="J136" s="15" t="str">
        <f>IF($A136="","",ROUND((IF((H136&gt;0),H136,D136)*E136),2))</f>
        <v/>
      </c>
      <c r="K136" s="16" t="str">
        <f>IF($A136="","",IF((I136=""),"",IF((I136&gt;41),"Too warm","OK")))</f>
        <v/>
      </c>
    </row>
    <row r="137" spans="1:11" x14ac:dyDescent="0.25">
      <c r="A137" s="11"/>
      <c r="D137" s="12"/>
      <c r="E137" s="13"/>
      <c r="F137" s="11"/>
      <c r="H137" s="14"/>
      <c r="I137" s="12"/>
      <c r="J137" s="15" t="str">
        <f>IF($A137="","",ROUND((IF((H137&gt;0),H137,D137)*E137),2))</f>
        <v/>
      </c>
      <c r="K137" s="16" t="str">
        <f>IF($A137="","",IF((I137=""),"",IF((I137&gt;41),"Too warm","OK")))</f>
        <v/>
      </c>
    </row>
    <row r="138" spans="1:11" x14ac:dyDescent="0.25">
      <c r="A138" s="11"/>
      <c r="D138" s="12"/>
      <c r="E138" s="13"/>
      <c r="F138" s="11"/>
      <c r="H138" s="14"/>
      <c r="I138" s="12"/>
      <c r="J138" s="15" t="str">
        <f>IF($A138="","",ROUND((IF((H138&gt;0),H138,D138)*E138),2))</f>
        <v/>
      </c>
      <c r="K138" s="16" t="str">
        <f>IF($A138="","",IF((I138=""),"",IF((I138&gt;41),"Too warm","OK")))</f>
        <v/>
      </c>
    </row>
    <row r="139" spans="1:11" x14ac:dyDescent="0.25">
      <c r="A139" s="11"/>
      <c r="D139" s="12"/>
      <c r="E139" s="13"/>
      <c r="F139" s="11"/>
      <c r="H139" s="14"/>
      <c r="I139" s="12"/>
      <c r="J139" s="15" t="str">
        <f>IF($A139="","",ROUND((IF((H139&gt;0),H139,D139)*E139),2))</f>
        <v/>
      </c>
      <c r="K139" s="16" t="str">
        <f>IF($A139="","",IF((I139=""),"",IF((I139&gt;41),"Too warm","OK")))</f>
        <v/>
      </c>
    </row>
    <row r="140" spans="1:11" x14ac:dyDescent="0.25">
      <c r="A140" s="11"/>
      <c r="D140" s="12"/>
      <c r="E140" s="13"/>
      <c r="F140" s="11"/>
      <c r="H140" s="14"/>
      <c r="I140" s="12"/>
      <c r="J140" s="15" t="str">
        <f>IF($A140="","",ROUND((IF((H140&gt;0),H140,D140)*E140),2))</f>
        <v/>
      </c>
      <c r="K140" s="16" t="str">
        <f>IF($A140="","",IF((I140=""),"",IF((I140&gt;41),"Too warm","OK")))</f>
        <v/>
      </c>
    </row>
    <row r="141" spans="1:11" x14ac:dyDescent="0.25">
      <c r="A141" s="11"/>
      <c r="D141" s="12"/>
      <c r="E141" s="13"/>
      <c r="F141" s="11"/>
      <c r="H141" s="14"/>
      <c r="I141" s="12"/>
      <c r="J141" s="15" t="str">
        <f>IF($A141="","",ROUND((IF((H141&gt;0),H141,D141)*E141),2))</f>
        <v/>
      </c>
      <c r="K141" s="16" t="str">
        <f>IF($A141="","",IF((I141=""),"",IF((I141&gt;41),"Too warm","OK")))</f>
        <v/>
      </c>
    </row>
    <row r="142" spans="1:11" x14ac:dyDescent="0.25">
      <c r="A142" s="11"/>
      <c r="D142" s="12"/>
      <c r="E142" s="13"/>
      <c r="F142" s="11"/>
      <c r="H142" s="14"/>
      <c r="I142" s="12"/>
      <c r="J142" s="15" t="str">
        <f>IF($A142="","",ROUND((IF((H142&gt;0),H142,D142)*E142),2))</f>
        <v/>
      </c>
      <c r="K142" s="16" t="str">
        <f>IF($A142="","",IF((I142=""),"",IF((I142&gt;41),"Too warm","OK")))</f>
        <v/>
      </c>
    </row>
    <row r="143" spans="1:11" x14ac:dyDescent="0.25">
      <c r="A143" s="11"/>
      <c r="D143" s="12"/>
      <c r="E143" s="13"/>
      <c r="F143" s="11"/>
      <c r="H143" s="14"/>
      <c r="I143" s="12"/>
      <c r="J143" s="15" t="str">
        <f>IF($A143="","",ROUND((IF((H143&gt;0),H143,D143)*E143),2))</f>
        <v/>
      </c>
      <c r="K143" s="16" t="str">
        <f>IF($A143="","",IF((I143=""),"",IF((I143&gt;41),"Too warm","OK")))</f>
        <v/>
      </c>
    </row>
    <row r="144" spans="1:11" x14ac:dyDescent="0.25">
      <c r="A144" s="11"/>
      <c r="D144" s="12"/>
      <c r="E144" s="13"/>
      <c r="F144" s="11"/>
      <c r="H144" s="14"/>
      <c r="I144" s="12"/>
      <c r="J144" s="15" t="str">
        <f>IF($A144="","",ROUND((IF((H144&gt;0),H144,D144)*E144),2))</f>
        <v/>
      </c>
      <c r="K144" s="16" t="str">
        <f>IF($A144="","",IF((I144=""),"",IF((I144&gt;41),"Too warm","OK")))</f>
        <v/>
      </c>
    </row>
    <row r="145" spans="1:11" x14ac:dyDescent="0.25">
      <c r="A145" s="11"/>
      <c r="D145" s="12"/>
      <c r="E145" s="13"/>
      <c r="F145" s="11"/>
      <c r="H145" s="14"/>
      <c r="I145" s="12"/>
      <c r="J145" s="15" t="str">
        <f>IF($A145="","",ROUND((IF((H145&gt;0),H145,D145)*E145),2))</f>
        <v/>
      </c>
      <c r="K145" s="16" t="str">
        <f>IF($A145="","",IF((I145=""),"",IF((I145&gt;41),"Too warm","OK")))</f>
        <v/>
      </c>
    </row>
    <row r="146" spans="1:11" x14ac:dyDescent="0.25">
      <c r="A146" s="11"/>
      <c r="D146" s="12"/>
      <c r="E146" s="13"/>
      <c r="F146" s="11"/>
      <c r="H146" s="14"/>
      <c r="I146" s="12"/>
      <c r="J146" s="15" t="str">
        <f>IF($A146="","",ROUND((IF((H146&gt;0),H146,D146)*E146),2))</f>
        <v/>
      </c>
      <c r="K146" s="16" t="str">
        <f>IF($A146="","",IF((I146=""),"",IF((I146&gt;41),"Too warm","OK")))</f>
        <v/>
      </c>
    </row>
    <row r="147" spans="1:11" x14ac:dyDescent="0.25">
      <c r="A147" s="11"/>
      <c r="D147" s="12"/>
      <c r="E147" s="13"/>
      <c r="F147" s="11"/>
      <c r="H147" s="14"/>
      <c r="I147" s="12"/>
      <c r="J147" s="15" t="str">
        <f>IF($A147="","",ROUND((IF((H147&gt;0),H147,D147)*E147),2))</f>
        <v/>
      </c>
      <c r="K147" s="16" t="str">
        <f>IF($A147="","",IF((I147=""),"",IF((I147&gt;41),"Too warm","OK")))</f>
        <v/>
      </c>
    </row>
    <row r="148" spans="1:11" x14ac:dyDescent="0.25">
      <c r="A148" s="11"/>
      <c r="D148" s="12"/>
      <c r="E148" s="13"/>
      <c r="F148" s="11"/>
      <c r="H148" s="14"/>
      <c r="I148" s="12"/>
      <c r="J148" s="15" t="str">
        <f>IF($A148="","",ROUND((IF((H148&gt;0),H148,D148)*E148),2))</f>
        <v/>
      </c>
      <c r="K148" s="16" t="str">
        <f>IF($A148="","",IF((I148=""),"",IF((I148&gt;41),"Too warm","OK")))</f>
        <v/>
      </c>
    </row>
    <row r="149" spans="1:11" x14ac:dyDescent="0.25">
      <c r="A149" s="11"/>
      <c r="D149" s="12"/>
      <c r="E149" s="13"/>
      <c r="F149" s="11"/>
      <c r="H149" s="14"/>
      <c r="I149" s="12"/>
      <c r="J149" s="15" t="str">
        <f>IF($A149="","",ROUND((IF((H149&gt;0),H149,D149)*E149),2))</f>
        <v/>
      </c>
      <c r="K149" s="16" t="str">
        <f>IF($A149="","",IF((I149=""),"",IF((I149&gt;41),"Too warm","OK")))</f>
        <v/>
      </c>
    </row>
    <row r="150" spans="1:11" x14ac:dyDescent="0.25">
      <c r="A150" s="11"/>
      <c r="D150" s="12"/>
      <c r="E150" s="13"/>
      <c r="F150" s="11"/>
      <c r="H150" s="14"/>
      <c r="I150" s="12"/>
      <c r="J150" s="15" t="str">
        <f>IF($A150="","",ROUND((IF((H150&gt;0),H150,D150)*E150),2))</f>
        <v/>
      </c>
      <c r="K150" s="16" t="str">
        <f>IF($A150="","",IF((I150=""),"",IF((I150&gt;41),"Too warm","OK")))</f>
        <v/>
      </c>
    </row>
    <row r="151" spans="1:11" x14ac:dyDescent="0.25">
      <c r="A151" s="11"/>
      <c r="D151" s="12"/>
      <c r="E151" s="13"/>
      <c r="F151" s="11"/>
      <c r="H151" s="14"/>
      <c r="I151" s="12"/>
      <c r="J151" s="15" t="str">
        <f>IF($A151="","",ROUND((IF((H151&gt;0),H151,D151)*E151),2))</f>
        <v/>
      </c>
      <c r="K151" s="16" t="str">
        <f>IF($A151="","",IF((I151=""),"",IF((I151&gt;41),"Too warm","OK")))</f>
        <v/>
      </c>
    </row>
    <row r="152" spans="1:11" x14ac:dyDescent="0.25">
      <c r="A152" s="11"/>
      <c r="D152" s="12"/>
      <c r="E152" s="13"/>
      <c r="F152" s="11"/>
      <c r="H152" s="14"/>
      <c r="I152" s="12"/>
      <c r="J152" s="15" t="str">
        <f>IF($A152="","",ROUND((IF((H152&gt;0),H152,D152)*E152),2))</f>
        <v/>
      </c>
      <c r="K152" s="16" t="str">
        <f>IF($A152="","",IF((I152=""),"",IF((I152&gt;41),"Too warm","OK")))</f>
        <v/>
      </c>
    </row>
    <row r="153" spans="1:11" x14ac:dyDescent="0.25">
      <c r="A153" s="11"/>
      <c r="D153" s="12"/>
      <c r="E153" s="13"/>
      <c r="F153" s="11"/>
      <c r="H153" s="14"/>
      <c r="I153" s="12"/>
      <c r="J153" s="15" t="str">
        <f>IF($A153="","",ROUND((IF((H153&gt;0),H153,D153)*E153),2))</f>
        <v/>
      </c>
      <c r="K153" s="16" t="str">
        <f>IF($A153="","",IF((I153=""),"",IF((I153&gt;41),"Too warm","OK")))</f>
        <v/>
      </c>
    </row>
    <row r="154" spans="1:11" x14ac:dyDescent="0.25">
      <c r="A154" s="11"/>
      <c r="D154" s="12"/>
      <c r="E154" s="13"/>
      <c r="F154" s="11"/>
      <c r="H154" s="14"/>
      <c r="I154" s="12"/>
      <c r="J154" s="15" t="str">
        <f>IF($A154="","",ROUND((IF((H154&gt;0),H154,D154)*E154),2))</f>
        <v/>
      </c>
      <c r="K154" s="16" t="str">
        <f>IF($A154="","",IF((I154=""),"",IF((I154&gt;41),"Too warm","OK")))</f>
        <v/>
      </c>
    </row>
    <row r="155" spans="1:11" x14ac:dyDescent="0.25">
      <c r="A155" s="11"/>
      <c r="D155" s="12"/>
      <c r="E155" s="13"/>
      <c r="F155" s="11"/>
      <c r="H155" s="14"/>
      <c r="I155" s="12"/>
      <c r="J155" s="15" t="str">
        <f>IF($A155="","",ROUND((IF((H155&gt;0),H155,D155)*E155),2))</f>
        <v/>
      </c>
      <c r="K155" s="16" t="str">
        <f>IF($A155="","",IF((I155=""),"",IF((I155&gt;41),"Too warm","OK")))</f>
        <v/>
      </c>
    </row>
    <row r="156" spans="1:11" x14ac:dyDescent="0.25">
      <c r="A156" s="11"/>
      <c r="D156" s="12"/>
      <c r="E156" s="13"/>
      <c r="F156" s="11"/>
      <c r="H156" s="14"/>
      <c r="I156" s="12"/>
      <c r="J156" s="15" t="str">
        <f>IF($A156="","",ROUND((IF((H156&gt;0),H156,D156)*E156),2))</f>
        <v/>
      </c>
      <c r="K156" s="16" t="str">
        <f>IF($A156="","",IF((I156=""),"",IF((I156&gt;41),"Too warm","OK")))</f>
        <v/>
      </c>
    </row>
    <row r="157" spans="1:11" x14ac:dyDescent="0.25">
      <c r="A157" s="11"/>
      <c r="D157" s="12"/>
      <c r="E157" s="13"/>
      <c r="F157" s="11"/>
      <c r="H157" s="14"/>
      <c r="I157" s="12"/>
      <c r="J157" s="15" t="str">
        <f>IF($A157="","",ROUND((IF((H157&gt;0),H157,D157)*E157),2))</f>
        <v/>
      </c>
      <c r="K157" s="16" t="str">
        <f>IF($A157="","",IF((I157=""),"",IF((I157&gt;41),"Too warm","OK")))</f>
        <v/>
      </c>
    </row>
    <row r="158" spans="1:11" x14ac:dyDescent="0.25">
      <c r="A158" s="11"/>
      <c r="D158" s="12"/>
      <c r="E158" s="13"/>
      <c r="F158" s="11"/>
      <c r="H158" s="14"/>
      <c r="I158" s="12"/>
      <c r="J158" s="15" t="str">
        <f>IF($A158="","",ROUND((IF((H158&gt;0),H158,D158)*E158),2))</f>
        <v/>
      </c>
      <c r="K158" s="16" t="str">
        <f>IF($A158="","",IF((I158=""),"",IF((I158&gt;41),"Too warm","OK")))</f>
        <v/>
      </c>
    </row>
    <row r="159" spans="1:11" x14ac:dyDescent="0.25">
      <c r="A159" s="11"/>
      <c r="D159" s="12"/>
      <c r="E159" s="13"/>
      <c r="F159" s="11"/>
      <c r="H159" s="14"/>
      <c r="I159" s="12"/>
      <c r="J159" s="15" t="str">
        <f>IF($A159="","",ROUND((IF((H159&gt;0),H159,D159)*E159),2))</f>
        <v/>
      </c>
      <c r="K159" s="16" t="str">
        <f>IF($A159="","",IF((I159=""),"",IF((I159&gt;41),"Too warm","OK")))</f>
        <v/>
      </c>
    </row>
    <row r="160" spans="1:11" x14ac:dyDescent="0.25">
      <c r="A160" s="11"/>
      <c r="D160" s="12"/>
      <c r="E160" s="13"/>
      <c r="F160" s="11"/>
      <c r="H160" s="14"/>
      <c r="I160" s="12"/>
      <c r="J160" s="15" t="str">
        <f>IF($A160="","",ROUND((IF((H160&gt;0),H160,D160)*E160),2))</f>
        <v/>
      </c>
      <c r="K160" s="16" t="str">
        <f>IF($A160="","",IF((I160=""),"",IF((I160&gt;41),"Too warm","OK")))</f>
        <v/>
      </c>
    </row>
    <row r="161" spans="1:11" x14ac:dyDescent="0.25">
      <c r="A161" s="11"/>
      <c r="D161" s="12"/>
      <c r="E161" s="13"/>
      <c r="F161" s="11"/>
      <c r="H161" s="14"/>
      <c r="I161" s="12"/>
      <c r="J161" s="15" t="str">
        <f>IF($A161="","",ROUND((IF((H161&gt;0),H161,D161)*E161),2))</f>
        <v/>
      </c>
      <c r="K161" s="16" t="str">
        <f>IF($A161="","",IF((I161=""),"",IF((I161&gt;41),"Too warm","OK")))</f>
        <v/>
      </c>
    </row>
    <row r="162" spans="1:11" x14ac:dyDescent="0.25">
      <c r="A162" s="11"/>
      <c r="D162" s="12"/>
      <c r="E162" s="13"/>
      <c r="F162" s="11"/>
      <c r="H162" s="14"/>
      <c r="I162" s="12"/>
      <c r="J162" s="15" t="str">
        <f>IF($A162="","",ROUND((IF((H162&gt;0),H162,D162)*E162),2))</f>
        <v/>
      </c>
      <c r="K162" s="16" t="str">
        <f>IF($A162="","",IF((I162=""),"",IF((I162&gt;41),"Too warm","OK")))</f>
        <v/>
      </c>
    </row>
    <row r="163" spans="1:11" x14ac:dyDescent="0.25">
      <c r="A163" s="11"/>
      <c r="D163" s="12"/>
      <c r="E163" s="13"/>
      <c r="F163" s="11"/>
      <c r="H163" s="14"/>
      <c r="I163" s="12"/>
      <c r="J163" s="15" t="str">
        <f>IF($A163="","",ROUND((IF((H163&gt;0),H163,D163)*E163),2))</f>
        <v/>
      </c>
      <c r="K163" s="16" t="str">
        <f>IF($A163="","",IF((I163=""),"",IF((I163&gt;41),"Too warm","OK")))</f>
        <v/>
      </c>
    </row>
    <row r="164" spans="1:11" x14ac:dyDescent="0.25">
      <c r="A164" s="11"/>
      <c r="D164" s="12"/>
      <c r="E164" s="13"/>
      <c r="F164" s="11"/>
      <c r="H164" s="14"/>
      <c r="I164" s="12"/>
      <c r="J164" s="15" t="str">
        <f>IF($A164="","",ROUND((IF((H164&gt;0),H164,D164)*E164),2))</f>
        <v/>
      </c>
      <c r="K164" s="16" t="str">
        <f>IF($A164="","",IF((I164=""),"",IF((I164&gt;41),"Too warm","OK")))</f>
        <v/>
      </c>
    </row>
    <row r="165" spans="1:11" x14ac:dyDescent="0.25">
      <c r="A165" s="11"/>
      <c r="D165" s="12"/>
      <c r="E165" s="13"/>
      <c r="F165" s="11"/>
      <c r="H165" s="14"/>
      <c r="I165" s="12"/>
      <c r="J165" s="15" t="str">
        <f>IF($A165="","",ROUND((IF((H165&gt;0),H165,D165)*E165),2))</f>
        <v/>
      </c>
      <c r="K165" s="16" t="str">
        <f>IF($A165="","",IF((I165=""),"",IF((I165&gt;41),"Too warm","OK")))</f>
        <v/>
      </c>
    </row>
    <row r="166" spans="1:11" x14ac:dyDescent="0.25">
      <c r="A166" s="11"/>
      <c r="D166" s="12"/>
      <c r="E166" s="13"/>
      <c r="F166" s="11"/>
      <c r="H166" s="14"/>
      <c r="I166" s="12"/>
      <c r="J166" s="15" t="str">
        <f>IF($A166="","",ROUND((IF((H166&gt;0),H166,D166)*E166),2))</f>
        <v/>
      </c>
      <c r="K166" s="16" t="str">
        <f>IF($A166="","",IF((I166=""),"",IF((I166&gt;41),"Too warm","OK")))</f>
        <v/>
      </c>
    </row>
    <row r="167" spans="1:11" x14ac:dyDescent="0.25">
      <c r="A167" s="11"/>
      <c r="D167" s="12"/>
      <c r="E167" s="13"/>
      <c r="F167" s="11"/>
      <c r="H167" s="14"/>
      <c r="I167" s="12"/>
      <c r="J167" s="15" t="str">
        <f>IF($A167="","",ROUND((IF((H167&gt;0),H167,D167)*E167),2))</f>
        <v/>
      </c>
      <c r="K167" s="16" t="str">
        <f>IF($A167="","",IF((I167=""),"",IF((I167&gt;41),"Too warm","OK")))</f>
        <v/>
      </c>
    </row>
    <row r="168" spans="1:11" x14ac:dyDescent="0.25">
      <c r="A168" s="11"/>
      <c r="D168" s="12"/>
      <c r="E168" s="13"/>
      <c r="F168" s="11"/>
      <c r="H168" s="14"/>
      <c r="I168" s="12"/>
      <c r="J168" s="15" t="str">
        <f>IF($A168="","",ROUND((IF((H168&gt;0),H168,D168)*E168),2))</f>
        <v/>
      </c>
      <c r="K168" s="16" t="str">
        <f>IF($A168="","",IF((I168=""),"",IF((I168&gt;41),"Too warm","OK")))</f>
        <v/>
      </c>
    </row>
    <row r="169" spans="1:11" x14ac:dyDescent="0.25">
      <c r="A169" s="11"/>
      <c r="D169" s="12"/>
      <c r="E169" s="13"/>
      <c r="F169" s="11"/>
      <c r="H169" s="14"/>
      <c r="I169" s="12"/>
      <c r="J169" s="15" t="str">
        <f>IF($A169="","",ROUND((IF((H169&gt;0),H169,D169)*E169),2))</f>
        <v/>
      </c>
      <c r="K169" s="16" t="str">
        <f>IF($A169="","",IF((I169=""),"",IF((I169&gt;41),"Too warm","OK")))</f>
        <v/>
      </c>
    </row>
    <row r="170" spans="1:11" x14ac:dyDescent="0.25">
      <c r="A170" s="11"/>
      <c r="D170" s="12"/>
      <c r="E170" s="13"/>
      <c r="F170" s="11"/>
      <c r="H170" s="14"/>
      <c r="I170" s="12"/>
      <c r="J170" s="15" t="str">
        <f>IF($A170="","",ROUND((IF((H170&gt;0),H170,D170)*E170),2))</f>
        <v/>
      </c>
      <c r="K170" s="16" t="str">
        <f>IF($A170="","",IF((I170=""),"",IF((I170&gt;41),"Too warm","OK")))</f>
        <v/>
      </c>
    </row>
    <row r="171" spans="1:11" x14ac:dyDescent="0.25">
      <c r="A171" s="11"/>
      <c r="D171" s="12"/>
      <c r="E171" s="13"/>
      <c r="F171" s="11"/>
      <c r="H171" s="14"/>
      <c r="I171" s="12"/>
      <c r="J171" s="15" t="str">
        <f>IF($A171="","",ROUND((IF((H171&gt;0),H171,D171)*E171),2))</f>
        <v/>
      </c>
      <c r="K171" s="16" t="str">
        <f>IF($A171="","",IF((I171=""),"",IF((I171&gt;41),"Too warm","OK")))</f>
        <v/>
      </c>
    </row>
    <row r="172" spans="1:11" x14ac:dyDescent="0.25">
      <c r="A172" s="11"/>
      <c r="D172" s="12"/>
      <c r="E172" s="13"/>
      <c r="F172" s="11"/>
      <c r="H172" s="14"/>
      <c r="I172" s="12"/>
      <c r="J172" s="15" t="str">
        <f>IF($A172="","",ROUND((IF((H172&gt;0),H172,D172)*E172),2))</f>
        <v/>
      </c>
      <c r="K172" s="16" t="str">
        <f>IF($A172="","",IF((I172=""),"",IF((I172&gt;41),"Too warm","OK")))</f>
        <v/>
      </c>
    </row>
    <row r="173" spans="1:11" x14ac:dyDescent="0.25">
      <c r="A173" s="11"/>
      <c r="D173" s="12"/>
      <c r="E173" s="13"/>
      <c r="F173" s="11"/>
      <c r="H173" s="14"/>
      <c r="I173" s="12"/>
      <c r="J173" s="15" t="str">
        <f>IF($A173="","",ROUND((IF((H173&gt;0),H173,D173)*E173),2))</f>
        <v/>
      </c>
      <c r="K173" s="16" t="str">
        <f>IF($A173="","",IF((I173=""),"",IF((I173&gt;41),"Too warm","OK")))</f>
        <v/>
      </c>
    </row>
    <row r="174" spans="1:11" x14ac:dyDescent="0.25">
      <c r="A174" s="11"/>
      <c r="D174" s="12"/>
      <c r="E174" s="13"/>
      <c r="F174" s="11"/>
      <c r="H174" s="14"/>
      <c r="I174" s="12"/>
      <c r="J174" s="15" t="str">
        <f>IF($A174="","",ROUND((IF((H174&gt;0),H174,D174)*E174),2))</f>
        <v/>
      </c>
      <c r="K174" s="16" t="str">
        <f>IF($A174="","",IF((I174=""),"",IF((I174&gt;41),"Too warm","OK")))</f>
        <v/>
      </c>
    </row>
    <row r="175" spans="1:11" x14ac:dyDescent="0.25">
      <c r="A175" s="11"/>
      <c r="D175" s="12"/>
      <c r="E175" s="13"/>
      <c r="F175" s="11"/>
      <c r="H175" s="14"/>
      <c r="I175" s="12"/>
      <c r="J175" s="15" t="str">
        <f>IF($A175="","",ROUND((IF((H175&gt;0),H175,D175)*E175),2))</f>
        <v/>
      </c>
      <c r="K175" s="16" t="str">
        <f>IF($A175="","",IF((I175=""),"",IF((I175&gt;41),"Too warm","OK")))</f>
        <v/>
      </c>
    </row>
    <row r="176" spans="1:11" x14ac:dyDescent="0.25">
      <c r="A176" s="11"/>
      <c r="D176" s="12"/>
      <c r="E176" s="13"/>
      <c r="F176" s="11"/>
      <c r="H176" s="14"/>
      <c r="I176" s="12"/>
      <c r="J176" s="15" t="str">
        <f>IF($A176="","",ROUND((IF((H176&gt;0),H176,D176)*E176),2))</f>
        <v/>
      </c>
      <c r="K176" s="16" t="str">
        <f>IF($A176="","",IF((I176=""),"",IF((I176&gt;41),"Too warm","OK")))</f>
        <v/>
      </c>
    </row>
    <row r="177" spans="1:11" x14ac:dyDescent="0.25">
      <c r="A177" s="11"/>
      <c r="D177" s="12"/>
      <c r="E177" s="13"/>
      <c r="F177" s="11"/>
      <c r="H177" s="14"/>
      <c r="I177" s="12"/>
      <c r="J177" s="15" t="str">
        <f>IF($A177="","",ROUND((IF((H177&gt;0),H177,D177)*E177),2))</f>
        <v/>
      </c>
      <c r="K177" s="16" t="str">
        <f>IF($A177="","",IF((I177=""),"",IF((I177&gt;41),"Too warm","OK")))</f>
        <v/>
      </c>
    </row>
    <row r="178" spans="1:11" x14ac:dyDescent="0.25">
      <c r="A178" s="11"/>
      <c r="D178" s="12"/>
      <c r="E178" s="13"/>
      <c r="F178" s="11"/>
      <c r="H178" s="14"/>
      <c r="I178" s="12"/>
      <c r="J178" s="15" t="str">
        <f>IF($A178="","",ROUND((IF((H178&gt;0),H178,D178)*E178),2))</f>
        <v/>
      </c>
      <c r="K178" s="16" t="str">
        <f>IF($A178="","",IF((I178=""),"",IF((I178&gt;41),"Too warm","OK")))</f>
        <v/>
      </c>
    </row>
    <row r="179" spans="1:11" x14ac:dyDescent="0.25">
      <c r="A179" s="11"/>
      <c r="D179" s="12"/>
      <c r="E179" s="13"/>
      <c r="F179" s="11"/>
      <c r="H179" s="14"/>
      <c r="I179" s="12"/>
      <c r="J179" s="15" t="str">
        <f>IF($A179="","",ROUND((IF((H179&gt;0),H179,D179)*E179),2))</f>
        <v/>
      </c>
      <c r="K179" s="16" t="str">
        <f>IF($A179="","",IF((I179=""),"",IF((I179&gt;41),"Too warm","OK")))</f>
        <v/>
      </c>
    </row>
    <row r="180" spans="1:11" x14ac:dyDescent="0.25">
      <c r="A180" s="11"/>
      <c r="D180" s="12"/>
      <c r="E180" s="13"/>
      <c r="F180" s="11"/>
      <c r="H180" s="14"/>
      <c r="I180" s="12"/>
      <c r="J180" s="15" t="str">
        <f>IF($A180="","",ROUND((IF((H180&gt;0),H180,D180)*E180),2))</f>
        <v/>
      </c>
      <c r="K180" s="16" t="str">
        <f>IF($A180="","",IF((I180=""),"",IF((I180&gt;41),"Too warm","OK")))</f>
        <v/>
      </c>
    </row>
    <row r="181" spans="1:11" x14ac:dyDescent="0.25">
      <c r="A181" s="11"/>
      <c r="D181" s="12"/>
      <c r="E181" s="13"/>
      <c r="F181" s="11"/>
      <c r="H181" s="14"/>
      <c r="I181" s="12"/>
      <c r="J181" s="15" t="str">
        <f>IF($A181="","",ROUND((IF((H181&gt;0),H181,D181)*E181),2))</f>
        <v/>
      </c>
      <c r="K181" s="16" t="str">
        <f>IF($A181="","",IF((I181=""),"",IF((I181&gt;41),"Too warm","OK")))</f>
        <v/>
      </c>
    </row>
    <row r="182" spans="1:11" x14ac:dyDescent="0.25">
      <c r="A182" s="11"/>
      <c r="D182" s="12"/>
      <c r="E182" s="13"/>
      <c r="F182" s="11"/>
      <c r="H182" s="14"/>
      <c r="I182" s="12"/>
      <c r="J182" s="15" t="str">
        <f>IF($A182="","",ROUND((IF((H182&gt;0),H182,D182)*E182),2))</f>
        <v/>
      </c>
      <c r="K182" s="16" t="str">
        <f>IF($A182="","",IF((I182=""),"",IF((I182&gt;41),"Too warm","OK")))</f>
        <v/>
      </c>
    </row>
    <row r="183" spans="1:11" x14ac:dyDescent="0.25">
      <c r="A183" s="11"/>
      <c r="D183" s="12"/>
      <c r="E183" s="13"/>
      <c r="F183" s="11"/>
      <c r="H183" s="14"/>
      <c r="I183" s="12"/>
      <c r="J183" s="15" t="str">
        <f>IF($A183="","",ROUND((IF((H183&gt;0),H183,D183)*E183),2))</f>
        <v/>
      </c>
      <c r="K183" s="16" t="str">
        <f>IF($A183="","",IF((I183=""),"",IF((I183&gt;41),"Too warm","OK")))</f>
        <v/>
      </c>
    </row>
    <row r="184" spans="1:11" x14ac:dyDescent="0.25">
      <c r="A184" s="11"/>
      <c r="D184" s="12"/>
      <c r="E184" s="13"/>
      <c r="F184" s="11"/>
      <c r="H184" s="14"/>
      <c r="I184" s="12"/>
      <c r="J184" s="15" t="str">
        <f>IF($A184="","",ROUND((IF((H184&gt;0),H184,D184)*E184),2))</f>
        <v/>
      </c>
      <c r="K184" s="16" t="str">
        <f>IF($A184="","",IF((I184=""),"",IF((I184&gt;41),"Too warm","OK")))</f>
        <v/>
      </c>
    </row>
    <row r="185" spans="1:11" x14ac:dyDescent="0.25">
      <c r="A185" s="11"/>
      <c r="D185" s="12"/>
      <c r="E185" s="13"/>
      <c r="F185" s="11"/>
      <c r="H185" s="14"/>
      <c r="I185" s="12"/>
      <c r="J185" s="15" t="str">
        <f>IF($A185="","",ROUND((IF((H185&gt;0),H185,D185)*E185),2))</f>
        <v/>
      </c>
      <c r="K185" s="16" t="str">
        <f>IF($A185="","",IF((I185=""),"",IF((I185&gt;41),"Too warm","OK")))</f>
        <v/>
      </c>
    </row>
    <row r="186" spans="1:11" x14ac:dyDescent="0.25">
      <c r="A186" s="11"/>
      <c r="D186" s="12"/>
      <c r="E186" s="13"/>
      <c r="F186" s="11"/>
      <c r="H186" s="14"/>
      <c r="I186" s="12"/>
      <c r="J186" s="15" t="str">
        <f>IF($A186="","",ROUND((IF((H186&gt;0),H186,D186)*E186),2))</f>
        <v/>
      </c>
      <c r="K186" s="16" t="str">
        <f>IF($A186="","",IF((I186=""),"",IF((I186&gt;41),"Too warm","OK")))</f>
        <v/>
      </c>
    </row>
    <row r="187" spans="1:11" x14ac:dyDescent="0.25">
      <c r="A187" s="11"/>
      <c r="D187" s="12"/>
      <c r="E187" s="13"/>
      <c r="F187" s="11"/>
      <c r="H187" s="14"/>
      <c r="I187" s="12"/>
      <c r="J187" s="15" t="str">
        <f>IF($A187="","",ROUND((IF((H187&gt;0),H187,D187)*E187),2))</f>
        <v/>
      </c>
      <c r="K187" s="16" t="str">
        <f>IF($A187="","",IF((I187=""),"",IF((I187&gt;41),"Too warm","OK")))</f>
        <v/>
      </c>
    </row>
    <row r="188" spans="1:11" x14ac:dyDescent="0.25">
      <c r="A188" s="11"/>
      <c r="D188" s="12"/>
      <c r="E188" s="13"/>
      <c r="F188" s="11"/>
      <c r="H188" s="14"/>
      <c r="I188" s="12"/>
      <c r="J188" s="15" t="str">
        <f>IF($A188="","",ROUND((IF((H188&gt;0),H188,D188)*E188),2))</f>
        <v/>
      </c>
      <c r="K188" s="16" t="str">
        <f>IF($A188="","",IF((I188=""),"",IF((I188&gt;41),"Too warm","OK")))</f>
        <v/>
      </c>
    </row>
    <row r="189" spans="1:11" x14ac:dyDescent="0.25">
      <c r="A189" s="11"/>
      <c r="D189" s="12"/>
      <c r="E189" s="13"/>
      <c r="F189" s="11"/>
      <c r="H189" s="14"/>
      <c r="I189" s="12"/>
      <c r="J189" s="15" t="str">
        <f>IF($A189="","",ROUND((IF((H189&gt;0),H189,D189)*E189),2))</f>
        <v/>
      </c>
      <c r="K189" s="16" t="str">
        <f>IF($A189="","",IF((I189=""),"",IF((I189&gt;41),"Too warm","OK")))</f>
        <v/>
      </c>
    </row>
    <row r="190" spans="1:11" x14ac:dyDescent="0.25">
      <c r="A190" s="11"/>
      <c r="D190" s="12"/>
      <c r="E190" s="13"/>
      <c r="F190" s="11"/>
      <c r="H190" s="14"/>
      <c r="I190" s="12"/>
      <c r="J190" s="15" t="str">
        <f>IF($A190="","",ROUND((IF((H190&gt;0),H190,D190)*E190),2))</f>
        <v/>
      </c>
      <c r="K190" s="16" t="str">
        <f>IF($A190="","",IF((I190=""),"",IF((I190&gt;41),"Too warm","OK")))</f>
        <v/>
      </c>
    </row>
    <row r="191" spans="1:11" x14ac:dyDescent="0.25">
      <c r="A191" s="11"/>
      <c r="D191" s="12"/>
      <c r="E191" s="13"/>
      <c r="F191" s="11"/>
      <c r="H191" s="14"/>
      <c r="I191" s="12"/>
      <c r="J191" s="15" t="str">
        <f>IF($A191="","",ROUND((IF((H191&gt;0),H191,D191)*E191),2))</f>
        <v/>
      </c>
      <c r="K191" s="16" t="str">
        <f>IF($A191="","",IF((I191=""),"",IF((I191&gt;41),"Too warm","OK")))</f>
        <v/>
      </c>
    </row>
    <row r="192" spans="1:11" x14ac:dyDescent="0.25">
      <c r="A192" s="11"/>
      <c r="D192" s="12"/>
      <c r="E192" s="13"/>
      <c r="F192" s="11"/>
      <c r="H192" s="14"/>
      <c r="I192" s="12"/>
      <c r="J192" s="15" t="str">
        <f>IF($A192="","",ROUND((IF((H192&gt;0),H192,D192)*E192),2))</f>
        <v/>
      </c>
      <c r="K192" s="16" t="str">
        <f>IF($A192="","",IF((I192=""),"",IF((I192&gt;41),"Too warm","OK")))</f>
        <v/>
      </c>
    </row>
    <row r="193" spans="1:11" x14ac:dyDescent="0.25">
      <c r="A193" s="11"/>
      <c r="D193" s="12"/>
      <c r="E193" s="13"/>
      <c r="F193" s="11"/>
      <c r="H193" s="14"/>
      <c r="I193" s="12"/>
      <c r="J193" s="15" t="str">
        <f>IF($A193="","",ROUND((IF((H193&gt;0),H193,D193)*E193),2))</f>
        <v/>
      </c>
      <c r="K193" s="16" t="str">
        <f>IF($A193="","",IF((I193=""),"",IF((I193&gt;41),"Too warm","OK")))</f>
        <v/>
      </c>
    </row>
    <row r="194" spans="1:11" x14ac:dyDescent="0.25">
      <c r="A194" s="11"/>
      <c r="D194" s="12"/>
      <c r="E194" s="13"/>
      <c r="F194" s="11"/>
      <c r="H194" s="14"/>
      <c r="I194" s="12"/>
      <c r="J194" s="15" t="str">
        <f>IF($A194="","",ROUND((IF((H194&gt;0),H194,D194)*E194),2))</f>
        <v/>
      </c>
      <c r="K194" s="16" t="str">
        <f>IF($A194="","",IF((I194=""),"",IF((I194&gt;41),"Too warm","OK")))</f>
        <v/>
      </c>
    </row>
    <row r="195" spans="1:11" x14ac:dyDescent="0.25">
      <c r="A195" s="11"/>
      <c r="D195" s="12"/>
      <c r="E195" s="13"/>
      <c r="F195" s="11"/>
      <c r="H195" s="14"/>
      <c r="I195" s="12"/>
      <c r="J195" s="15" t="str">
        <f>IF($A195="","",ROUND((IF((H195&gt;0),H195,D195)*E195),2))</f>
        <v/>
      </c>
      <c r="K195" s="16" t="str">
        <f>IF($A195="","",IF((I195=""),"",IF((I195&gt;41),"Too warm","OK")))</f>
        <v/>
      </c>
    </row>
    <row r="196" spans="1:11" x14ac:dyDescent="0.25">
      <c r="A196" s="11"/>
      <c r="D196" s="12"/>
      <c r="E196" s="13"/>
      <c r="F196" s="11"/>
      <c r="H196" s="14"/>
      <c r="I196" s="12"/>
      <c r="J196" s="15" t="str">
        <f>IF($A196="","",ROUND((IF((H196&gt;0),H196,D196)*E196),2))</f>
        <v/>
      </c>
      <c r="K196" s="16" t="str">
        <f>IF($A196="","",IF((I196=""),"",IF((I196&gt;41),"Too warm","OK")))</f>
        <v/>
      </c>
    </row>
    <row r="197" spans="1:11" x14ac:dyDescent="0.25">
      <c r="A197" s="11"/>
      <c r="D197" s="12"/>
      <c r="E197" s="13"/>
      <c r="F197" s="11"/>
      <c r="H197" s="14"/>
      <c r="I197" s="12"/>
      <c r="J197" s="15" t="str">
        <f>IF($A197="","",ROUND((IF((H197&gt;0),H197,D197)*E197),2))</f>
        <v/>
      </c>
      <c r="K197" s="16" t="str">
        <f>IF($A197="","",IF((I197=""),"",IF((I197&gt;41),"Too warm","OK")))</f>
        <v/>
      </c>
    </row>
    <row r="198" spans="1:11" x14ac:dyDescent="0.25">
      <c r="A198" s="11"/>
      <c r="D198" s="12"/>
      <c r="E198" s="13"/>
      <c r="F198" s="11"/>
      <c r="H198" s="14"/>
      <c r="I198" s="12"/>
      <c r="J198" s="15" t="str">
        <f>IF($A198="","",ROUND((IF((H198&gt;0),H198,D198)*E198),2))</f>
        <v/>
      </c>
      <c r="K198" s="16" t="str">
        <f>IF($A198="","",IF((I198=""),"",IF((I198&gt;41),"Too warm","OK")))</f>
        <v/>
      </c>
    </row>
    <row r="199" spans="1:11" x14ac:dyDescent="0.25">
      <c r="A199" s="11"/>
      <c r="D199" s="12"/>
      <c r="E199" s="13"/>
      <c r="F199" s="11"/>
      <c r="H199" s="14"/>
      <c r="I199" s="12"/>
      <c r="J199" s="15" t="str">
        <f>IF($A199="","",ROUND((IF((H199&gt;0),H199,D199)*E199),2))</f>
        <v/>
      </c>
      <c r="K199" s="16" t="str">
        <f>IF($A199="","",IF((I199=""),"",IF((I199&gt;41),"Too warm","OK")))</f>
        <v/>
      </c>
    </row>
    <row r="200" spans="1:11" x14ac:dyDescent="0.25">
      <c r="A200" s="11"/>
      <c r="D200" s="12"/>
      <c r="E200" s="13"/>
      <c r="F200" s="11"/>
      <c r="H200" s="14"/>
      <c r="I200" s="12"/>
      <c r="J200" s="15" t="str">
        <f>IF($A200="","",ROUND((IF((H200&gt;0),H200,D200)*E200),2))</f>
        <v/>
      </c>
      <c r="K200" s="16" t="str">
        <f>IF($A200="","",IF((I200=""),"",IF((I200&gt;41),"Too warm","OK")))</f>
        <v/>
      </c>
    </row>
    <row r="201" spans="1:11" x14ac:dyDescent="0.25">
      <c r="A201" s="11"/>
      <c r="D201" s="12"/>
      <c r="E201" s="13"/>
      <c r="F201" s="11"/>
      <c r="H201" s="14"/>
      <c r="I201" s="12"/>
      <c r="J201" s="15" t="str">
        <f>IF($A201="","",ROUND((IF((H201&gt;0),H201,D201)*E201),2))</f>
        <v/>
      </c>
      <c r="K201" s="16" t="str">
        <f>IF($A201="","",IF((I201=""),"",IF((I201&gt;41),"Too warm","OK")))</f>
        <v/>
      </c>
    </row>
  </sheetData>
  <autoFilter ref="A1:K1"/>
  <conditionalFormatting sqref="K2:K201">
    <cfRule type="expression" dxfId="0" priority="1">
      <formula>K2="Too warm"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Valley Beef Co, Heritage Pork, Coastal Poultry, Local lamb farm" sqref="B2:B201">
      <formula1>"Valley Beef Co,Heritage Pork,Coastal Poultry,Local lamb farm"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ending, Received, Short, Rejected" sqref="G2:G201">
      <formula1>"Pending,Received,Short,Rejected"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15</v>
      </c>
      <c r="B1" s="17" t="s">
        <v>35</v>
      </c>
      <c r="C1" s="17" t="s">
        <v>36</v>
      </c>
    </row>
    <row r="2" spans="1:3" x14ac:dyDescent="0.25">
      <c r="A2" s="18" t="s">
        <v>37</v>
      </c>
      <c r="B2" s="19"/>
      <c r="C2" s="19"/>
    </row>
    <row r="3" spans="1:2" x14ac:dyDescent="0.25">
      <c r="A3" t="s">
        <v>38</v>
      </c>
      <c r="B3" s="20">
        <f>SUM('Orders'!$J$2:$J$201)</f>
        <v>1508.42</v>
      </c>
    </row>
    <row r="4" spans="1:3" x14ac:dyDescent="0.25">
      <c r="A4" s="18" t="s">
        <v>39</v>
      </c>
      <c r="B4" s="19"/>
      <c r="C4" s="19"/>
    </row>
    <row r="5" spans="1:2" x14ac:dyDescent="0.25">
      <c r="A5" t="s">
        <v>24</v>
      </c>
      <c r="B5" s="20">
        <f>SUMIFS('Orders'!$J$2:$J$201,'Orders'!$B$2:$B$201,"Valley Beef Co")</f>
        <v>750.72</v>
      </c>
    </row>
    <row r="6" spans="1:2" x14ac:dyDescent="0.25">
      <c r="A6" t="s">
        <v>26</v>
      </c>
      <c r="B6" s="20">
        <f>SUMIFS('Orders'!$J$2:$J$201,'Orders'!$B$2:$B$201,"Heritage Pork")</f>
        <v>176.9</v>
      </c>
    </row>
    <row r="7" spans="1:2" x14ac:dyDescent="0.25">
      <c r="A7" t="s">
        <v>28</v>
      </c>
      <c r="B7" s="20">
        <f>SUMIFS('Orders'!$J$2:$J$201,'Orders'!$B$2:$B$201,"Coastal Poultry")</f>
        <v>206.4</v>
      </c>
    </row>
    <row r="8" spans="1:2" x14ac:dyDescent="0.25">
      <c r="A8" t="s">
        <v>31</v>
      </c>
      <c r="B8" s="20">
        <f>SUMIFS('Orders'!$J$2:$J$201,'Orders'!$B$2:$B$201,"Local lamb farm")</f>
        <v>374.4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Spend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