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<sst xmlns="http://schemas.openxmlformats.org/spreadsheetml/2006/main" count="42" uniqueCount="41">
  <si>
    <t>Commission Split Calculator</t>
  </si>
  <si>
    <t>A free commission split spreadsheet: calculate split, cap, and fees per transaction with brokerage vs. agent net for brokers, in Google Sheets and Excel.</t>
  </si>
  <si>
    <t>Quick start</t>
  </si>
  <si>
    <t>Open the Deals tab and replace the sample rows with your own — one row per entry. Formulas fill in automatically for new rows.</t>
  </si>
  <si>
    <t>Enter the commission rate your side earned and each agent's split (e.g. 70% means a 70/30 split in the agent's favor).</t>
  </si>
  <si>
    <t>Agent net subtracts the flat transaction fee set on the Totals tab. Caps and team splits are not modeled; add a column if you use them.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</si>
  <si>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</si>
  <si>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</si>
  <si>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</si>
  <si>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</si>
  <si>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</si>
  <si>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</si>
  <si>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</si>
  <si>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Close date</t>
  </si>
  <si>
    <t>Agent</t>
  </si>
  <si>
    <t>Property</t>
  </si>
  <si>
    <t>Sale price</t>
  </si>
  <si>
    <t>Commission rate</t>
  </si>
  <si>
    <t>Agent split</t>
  </si>
  <si>
    <t>Gross commission</t>
  </si>
  <si>
    <t>Brokerage share</t>
  </si>
  <si>
    <t>Agent net</t>
  </si>
  <si>
    <t>R. Alvarez</t>
  </si>
  <si>
    <t>1418 Cedar Ave</t>
  </si>
  <si>
    <t>T. Brooks</t>
  </si>
  <si>
    <t>22 Willow Ct #4</t>
  </si>
  <si>
    <t>905 Ridge Rd</t>
  </si>
  <si>
    <t>S. Kim</t>
  </si>
  <si>
    <t>77 Orchard Ln</t>
  </si>
  <si>
    <t>Item</t>
  </si>
  <si>
    <t>Value</t>
  </si>
  <si>
    <t>Notes</t>
  </si>
  <si>
    <t>Settings</t>
  </si>
  <si>
    <t>Transaction fee</t>
  </si>
  <si>
    <t>Flat fee charged to the agent on every closed deal.</t>
  </si>
  <si>
    <t>Totals</t>
  </si>
  <si>
    <t>Sales volume</t>
  </si>
  <si>
    <t>Total gross commission</t>
  </si>
  <si>
    <t>Brokerage revenue</t>
  </si>
  <si>
    <t>Split share plus transaction fees.</t>
  </si>
  <si>
    <t>Paid to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</si>
</sst>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4" customWidth="1"/>
    <col min="5" max="5" width="18" customWidth="1"/>
    <col min="6" max="6" width="14" customWidth="1"/>
    <col min="7" max="7" width="19" customWidth="1"/>
    <col min="8" max="8" width="18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46268</v>
      </c>
      <c r="B2" t="s">
        <v>22</v>
      </c>
      <c r="C2" t="s">
        <v>23</v>
      </c>
      <c r="D2" s="12">
        <v>485000</v>
      </c>
      <c r="E2" s="13">
        <v>0.025</v>
      </c>
      <c r="F2" s="13">
        <v>0.7</v>
      </c>
      <c r="G2" s="14">
        <f>IF($A2="","",(D2*E2))</f>
        <v>12125</v>
      </c>
      <c r="H2" s="14">
        <f>IF($A2="","",(G2*(1-F2)))</f>
        <v>3637.5000000000005</v>
      </c>
      <c r="I2" s="14">
        <f>IF($A2="","",((G2*F2)-'Totals'!$B$3))</f>
        <v>8092.5</v>
      </c>
    </row>
    <row r="3" spans="1:9" x14ac:dyDescent="0.25">
      <c r="A3" s="11">
        <v>46280</v>
      </c>
      <c r="B3" t="s">
        <v>24</v>
      </c>
      <c r="C3" t="s">
        <v>25</v>
      </c>
      <c r="D3" s="12">
        <v>312000</v>
      </c>
      <c r="E3" s="13">
        <v>0.025</v>
      </c>
      <c r="F3" s="13">
        <v>0.8</v>
      </c>
      <c r="G3" s="14">
        <f>IF($A3="","",(D3*E3))</f>
        <v>7800</v>
      </c>
      <c r="H3" s="14">
        <f>IF($A3="","",(G3*(1-F3)))</f>
        <v>1559.9999999999995</v>
      </c>
      <c r="I3" s="14">
        <f>IF($A3="","",((G3*F3)-'Totals'!$B$3))</f>
        <v>5845</v>
      </c>
    </row>
    <row r="4" spans="1:9" x14ac:dyDescent="0.25">
      <c r="A4" s="11">
        <v>46293</v>
      </c>
      <c r="B4" t="s">
        <v>22</v>
      </c>
      <c r="C4" t="s">
        <v>26</v>
      </c>
      <c r="D4" s="12">
        <v>640000</v>
      </c>
      <c r="E4" s="13">
        <v>0.025</v>
      </c>
      <c r="F4" s="13">
        <v>0.7</v>
      </c>
      <c r="G4" s="14">
        <f>IF($A4="","",(D4*E4))</f>
        <v>16000</v>
      </c>
      <c r="H4" s="14">
        <f>IF($A4="","",(G4*(1-F4)))</f>
        <v>4800.000000000001</v>
      </c>
      <c r="I4" s="14">
        <f>IF($A4="","",((G4*F4)-'Totals'!$B$3))</f>
        <v>10805</v>
      </c>
    </row>
    <row r="5" spans="1:9" x14ac:dyDescent="0.25">
      <c r="A5" s="11">
        <v>46302</v>
      </c>
      <c r="B5" t="s">
        <v>27</v>
      </c>
      <c r="C5" t="s">
        <v>28</v>
      </c>
      <c r="D5" s="12">
        <v>398500</v>
      </c>
      <c r="E5" s="13">
        <v>0.03</v>
      </c>
      <c r="F5" s="13">
        <v>0.6</v>
      </c>
      <c r="G5" s="14">
        <f>IF($A5="","",(D5*E5))</f>
        <v>11955</v>
      </c>
      <c r="H5" s="14">
        <f>IF($A5="","",(G5*(1-F5)))</f>
        <v>4782</v>
      </c>
      <c r="I5" s="14">
        <f>IF($A5="","",((G5*F5)-'Totals'!$B$3))</f>
        <v>6778</v>
      </c>
    </row>
    <row r="6" spans="1:9" x14ac:dyDescent="0.25">
      <c r="A6" s="11"/>
      <c r="D6" s="12"/>
      <c r="E6" s="13"/>
      <c r="F6" s="13"/>
      <c r="G6" s="14" t="str">
        <f>IF($A6="","",(D6*E6))</f>
        <v/>
      </c>
      <c r="H6" s="14" t="str">
        <f>IF($A6="","",(G6*(1-F6)))</f>
        <v/>
      </c>
      <c r="I6" s="14" t="str">
        <f>IF($A6="","",((G6*F6)-'Totals'!$B$3))</f>
        <v/>
      </c>
    </row>
    <row r="7" spans="1:9" x14ac:dyDescent="0.25">
      <c r="A7" s="11"/>
      <c r="D7" s="12"/>
      <c r="E7" s="13"/>
      <c r="F7" s="13"/>
      <c r="G7" s="14" t="str">
        <f>IF($A7="","",(D7*E7))</f>
        <v/>
      </c>
      <c r="H7" s="14" t="str">
        <f>IF($A7="","",(G7*(1-F7)))</f>
        <v/>
      </c>
      <c r="I7" s="14" t="str">
        <f>IF($A7="","",((G7*F7)-'Totals'!$B$3))</f>
        <v/>
      </c>
    </row>
    <row r="8" spans="1:9" x14ac:dyDescent="0.25">
      <c r="A8" s="11"/>
      <c r="D8" s="12"/>
      <c r="E8" s="13"/>
      <c r="F8" s="13"/>
      <c r="G8" s="14" t="str">
        <f>IF($A8="","",(D8*E8))</f>
        <v/>
      </c>
      <c r="H8" s="14" t="str">
        <f>IF($A8="","",(G8*(1-F8)))</f>
        <v/>
      </c>
      <c r="I8" s="14" t="str">
        <f>IF($A8="","",((G8*F8)-'Totals'!$B$3))</f>
        <v/>
      </c>
    </row>
    <row r="9" spans="1:9" x14ac:dyDescent="0.25">
      <c r="A9" s="11"/>
      <c r="D9" s="12"/>
      <c r="E9" s="13"/>
      <c r="F9" s="13"/>
      <c r="G9" s="14" t="str">
        <f>IF($A9="","",(D9*E9))</f>
        <v/>
      </c>
      <c r="H9" s="14" t="str">
        <f>IF($A9="","",(G9*(1-F9)))</f>
        <v/>
      </c>
      <c r="I9" s="14" t="str">
        <f>IF($A9="","",((G9*F9)-'Totals'!$B$3))</f>
        <v/>
      </c>
    </row>
    <row r="10" spans="1:9" x14ac:dyDescent="0.25">
      <c r="A10" s="11"/>
      <c r="D10" s="12"/>
      <c r="E10" s="13"/>
      <c r="F10" s="13"/>
      <c r="G10" s="14" t="str">
        <f>IF($A10="","",(D10*E10))</f>
        <v/>
      </c>
      <c r="H10" s="14" t="str">
        <f>IF($A10="","",(G10*(1-F10)))</f>
        <v/>
      </c>
      <c r="I10" s="14" t="str">
        <f>IF($A10="","",((G10*F10)-'Totals'!$B$3))</f>
        <v/>
      </c>
    </row>
    <row r="11" spans="1:9" x14ac:dyDescent="0.25">
      <c r="A11" s="11"/>
      <c r="D11" s="12"/>
      <c r="E11" s="13"/>
      <c r="F11" s="13"/>
      <c r="G11" s="14" t="str">
        <f>IF($A11="","",(D11*E11))</f>
        <v/>
      </c>
      <c r="H11" s="14" t="str">
        <f>IF($A11="","",(G11*(1-F11)))</f>
        <v/>
      </c>
      <c r="I11" s="14" t="str">
        <f>IF($A11="","",((G11*F11)-'Totals'!$B$3))</f>
        <v/>
      </c>
    </row>
    <row r="12" spans="1:9" x14ac:dyDescent="0.25">
      <c r="A12" s="11"/>
      <c r="D12" s="12"/>
      <c r="E12" s="13"/>
      <c r="F12" s="13"/>
      <c r="G12" s="14" t="str">
        <f>IF($A12="","",(D12*E12))</f>
        <v/>
      </c>
      <c r="H12" s="14" t="str">
        <f>IF($A12="","",(G12*(1-F12)))</f>
        <v/>
      </c>
      <c r="I12" s="14" t="str">
        <f>IF($A12="","",((G12*F12)-'Totals'!$B$3))</f>
        <v/>
      </c>
    </row>
    <row r="13" spans="1:9" x14ac:dyDescent="0.25">
      <c r="A13" s="11"/>
      <c r="D13" s="12"/>
      <c r="E13" s="13"/>
      <c r="F13" s="13"/>
      <c r="G13" s="14" t="str">
        <f>IF($A13="","",(D13*E13))</f>
        <v/>
      </c>
      <c r="H13" s="14" t="str">
        <f>IF($A13="","",(G13*(1-F13)))</f>
        <v/>
      </c>
      <c r="I13" s="14" t="str">
        <f>IF($A13="","",((G13*F13)-'Totals'!$B$3))</f>
        <v/>
      </c>
    </row>
    <row r="14" spans="1:9" x14ac:dyDescent="0.25">
      <c r="A14" s="11"/>
      <c r="D14" s="12"/>
      <c r="E14" s="13"/>
      <c r="F14" s="13"/>
      <c r="G14" s="14" t="str">
        <f>IF($A14="","",(D14*E14))</f>
        <v/>
      </c>
      <c r="H14" s="14" t="str">
        <f>IF($A14="","",(G14*(1-F14)))</f>
        <v/>
      </c>
      <c r="I14" s="14" t="str">
        <f>IF($A14="","",((G14*F14)-'Totals'!$B$3))</f>
        <v/>
      </c>
    </row>
    <row r="15" spans="1:9" x14ac:dyDescent="0.25">
      <c r="A15" s="11"/>
      <c r="D15" s="12"/>
      <c r="E15" s="13"/>
      <c r="F15" s="13"/>
      <c r="G15" s="14" t="str">
        <f>IF($A15="","",(D15*E15))</f>
        <v/>
      </c>
      <c r="H15" s="14" t="str">
        <f>IF($A15="","",(G15*(1-F15)))</f>
        <v/>
      </c>
      <c r="I15" s="14" t="str">
        <f>IF($A15="","",((G15*F15)-'Totals'!$B$3))</f>
        <v/>
      </c>
    </row>
    <row r="16" spans="1:9" x14ac:dyDescent="0.25">
      <c r="A16" s="11"/>
      <c r="D16" s="12"/>
      <c r="E16" s="13"/>
      <c r="F16" s="13"/>
      <c r="G16" s="14" t="str">
        <f>IF($A16="","",(D16*E16))</f>
        <v/>
      </c>
      <c r="H16" s="14" t="str">
        <f>IF($A16="","",(G16*(1-F16)))</f>
        <v/>
      </c>
      <c r="I16" s="14" t="str">
        <f>IF($A16="","",((G16*F16)-'Totals'!$B$3))</f>
        <v/>
      </c>
    </row>
    <row r="17" spans="1:9" x14ac:dyDescent="0.25">
      <c r="A17" s="11"/>
      <c r="D17" s="12"/>
      <c r="E17" s="13"/>
      <c r="F17" s="13"/>
      <c r="G17" s="14" t="str">
        <f>IF($A17="","",(D17*E17))</f>
        <v/>
      </c>
      <c r="H17" s="14" t="str">
        <f>IF($A17="","",(G17*(1-F17)))</f>
        <v/>
      </c>
      <c r="I17" s="14" t="str">
        <f>IF($A17="","",((G17*F17)-'Totals'!$B$3))</f>
        <v/>
      </c>
    </row>
    <row r="18" spans="1:9" x14ac:dyDescent="0.25">
      <c r="A18" s="11"/>
      <c r="D18" s="12"/>
      <c r="E18" s="13"/>
      <c r="F18" s="13"/>
      <c r="G18" s="14" t="str">
        <f>IF($A18="","",(D18*E18))</f>
        <v/>
      </c>
      <c r="H18" s="14" t="str">
        <f>IF($A18="","",(G18*(1-F18)))</f>
        <v/>
      </c>
      <c r="I18" s="14" t="str">
        <f>IF($A18="","",((G18*F18)-'Totals'!$B$3))</f>
        <v/>
      </c>
    </row>
    <row r="19" spans="1:9" x14ac:dyDescent="0.25">
      <c r="A19" s="11"/>
      <c r="D19" s="12"/>
      <c r="E19" s="13"/>
      <c r="F19" s="13"/>
      <c r="G19" s="14" t="str">
        <f>IF($A19="","",(D19*E19))</f>
        <v/>
      </c>
      <c r="H19" s="14" t="str">
        <f>IF($A19="","",(G19*(1-F19)))</f>
        <v/>
      </c>
      <c r="I19" s="14" t="str">
        <f>IF($A19="","",((G19*F19)-'Totals'!$B$3))</f>
        <v/>
      </c>
    </row>
    <row r="20" spans="1:9" x14ac:dyDescent="0.25">
      <c r="A20" s="11"/>
      <c r="D20" s="12"/>
      <c r="E20" s="13"/>
      <c r="F20" s="13"/>
      <c r="G20" s="14" t="str">
        <f>IF($A20="","",(D20*E20))</f>
        <v/>
      </c>
      <c r="H20" s="14" t="str">
        <f>IF($A20="","",(G20*(1-F20)))</f>
        <v/>
      </c>
      <c r="I20" s="14" t="str">
        <f>IF($A20="","",((G20*F20)-'Totals'!$B$3))</f>
        <v/>
      </c>
    </row>
    <row r="21" spans="1:9" x14ac:dyDescent="0.25">
      <c r="A21" s="11"/>
      <c r="D21" s="12"/>
      <c r="E21" s="13"/>
      <c r="F21" s="13"/>
      <c r="G21" s="14" t="str">
        <f>IF($A21="","",(D21*E21))</f>
        <v/>
      </c>
      <c r="H21" s="14" t="str">
        <f>IF($A21="","",(G21*(1-F21)))</f>
        <v/>
      </c>
      <c r="I21" s="14" t="str">
        <f>IF($A21="","",((G21*F21)-'Totals'!$B$3))</f>
        <v/>
      </c>
    </row>
    <row r="22" spans="1:9" x14ac:dyDescent="0.25">
      <c r="A22" s="11"/>
      <c r="D22" s="12"/>
      <c r="E22" s="13"/>
      <c r="F22" s="13"/>
      <c r="G22" s="14" t="str">
        <f>IF($A22="","",(D22*E22))</f>
        <v/>
      </c>
      <c r="H22" s="14" t="str">
        <f>IF($A22="","",(G22*(1-F22)))</f>
        <v/>
      </c>
      <c r="I22" s="14" t="str">
        <f>IF($A22="","",((G22*F22)-'Totals'!$B$3))</f>
        <v/>
      </c>
    </row>
    <row r="23" spans="1:9" x14ac:dyDescent="0.25">
      <c r="A23" s="11"/>
      <c r="D23" s="12"/>
      <c r="E23" s="13"/>
      <c r="F23" s="13"/>
      <c r="G23" s="14" t="str">
        <f>IF($A23="","",(D23*E23))</f>
        <v/>
      </c>
      <c r="H23" s="14" t="str">
        <f>IF($A23="","",(G23*(1-F23)))</f>
        <v/>
      </c>
      <c r="I23" s="14" t="str">
        <f>IF($A23="","",((G23*F23)-'Totals'!$B$3))</f>
        <v/>
      </c>
    </row>
    <row r="24" spans="1:9" x14ac:dyDescent="0.25">
      <c r="A24" s="11"/>
      <c r="D24" s="12"/>
      <c r="E24" s="13"/>
      <c r="F24" s="13"/>
      <c r="G24" s="14" t="str">
        <f>IF($A24="","",(D24*E24))</f>
        <v/>
      </c>
      <c r="H24" s="14" t="str">
        <f>IF($A24="","",(G24*(1-F24)))</f>
        <v/>
      </c>
      <c r="I24" s="14" t="str">
        <f>IF($A24="","",((G24*F24)-'Totals'!$B$3))</f>
        <v/>
      </c>
    </row>
    <row r="25" spans="1:9" x14ac:dyDescent="0.25">
      <c r="A25" s="11"/>
      <c r="D25" s="12"/>
      <c r="E25" s="13"/>
      <c r="F25" s="13"/>
      <c r="G25" s="14" t="str">
        <f>IF($A25="","",(D25*E25))</f>
        <v/>
      </c>
      <c r="H25" s="14" t="str">
        <f>IF($A25="","",(G25*(1-F25)))</f>
        <v/>
      </c>
      <c r="I25" s="14" t="str">
        <f>IF($A25="","",((G25*F25)-'Totals'!$B$3))</f>
        <v/>
      </c>
    </row>
    <row r="26" spans="1:9" x14ac:dyDescent="0.25">
      <c r="A26" s="11"/>
      <c r="D26" s="12"/>
      <c r="E26" s="13"/>
      <c r="F26" s="13"/>
      <c r="G26" s="14" t="str">
        <f>IF($A26="","",(D26*E26))</f>
        <v/>
      </c>
      <c r="H26" s="14" t="str">
        <f>IF($A26="","",(G26*(1-F26)))</f>
        <v/>
      </c>
      <c r="I26" s="14" t="str">
        <f>IF($A26="","",((G26*F26)-'Totals'!$B$3))</f>
        <v/>
      </c>
    </row>
    <row r="27" spans="1:9" x14ac:dyDescent="0.25">
      <c r="A27" s="11"/>
      <c r="D27" s="12"/>
      <c r="E27" s="13"/>
      <c r="F27" s="13"/>
      <c r="G27" s="14" t="str">
        <f>IF($A27="","",(D27*E27))</f>
        <v/>
      </c>
      <c r="H27" s="14" t="str">
        <f>IF($A27="","",(G27*(1-F27)))</f>
        <v/>
      </c>
      <c r="I27" s="14" t="str">
        <f>IF($A27="","",((G27*F27)-'Totals'!$B$3))</f>
        <v/>
      </c>
    </row>
    <row r="28" spans="1:9" x14ac:dyDescent="0.25">
      <c r="A28" s="11"/>
      <c r="D28" s="12"/>
      <c r="E28" s="13"/>
      <c r="F28" s="13"/>
      <c r="G28" s="14" t="str">
        <f>IF($A28="","",(D28*E28))</f>
        <v/>
      </c>
      <c r="H28" s="14" t="str">
        <f>IF($A28="","",(G28*(1-F28)))</f>
        <v/>
      </c>
      <c r="I28" s="14" t="str">
        <f>IF($A28="","",((G28*F28)-'Totals'!$B$3))</f>
        <v/>
      </c>
    </row>
    <row r="29" spans="1:9" x14ac:dyDescent="0.25">
      <c r="A29" s="11"/>
      <c r="D29" s="12"/>
      <c r="E29" s="13"/>
      <c r="F29" s="13"/>
      <c r="G29" s="14" t="str">
        <f>IF($A29="","",(D29*E29))</f>
        <v/>
      </c>
      <c r="H29" s="14" t="str">
        <f>IF($A29="","",(G29*(1-F29)))</f>
        <v/>
      </c>
      <c r="I29" s="14" t="str">
        <f>IF($A29="","",((G29*F29)-'Totals'!$B$3))</f>
        <v/>
      </c>
    </row>
    <row r="30" spans="1:9" x14ac:dyDescent="0.25">
      <c r="A30" s="11"/>
      <c r="D30" s="12"/>
      <c r="E30" s="13"/>
      <c r="F30" s="13"/>
      <c r="G30" s="14" t="str">
        <f>IF($A30="","",(D30*E30))</f>
        <v/>
      </c>
      <c r="H30" s="14" t="str">
        <f>IF($A30="","",(G30*(1-F30)))</f>
        <v/>
      </c>
      <c r="I30" s="14" t="str">
        <f>IF($A30="","",((G30*F30)-'Totals'!$B$3))</f>
        <v/>
      </c>
    </row>
    <row r="31" spans="1:9" x14ac:dyDescent="0.25">
      <c r="A31" s="11"/>
      <c r="D31" s="12"/>
      <c r="E31" s="13"/>
      <c r="F31" s="13"/>
      <c r="G31" s="14" t="str">
        <f>IF($A31="","",(D31*E31))</f>
        <v/>
      </c>
      <c r="H31" s="14" t="str">
        <f>IF($A31="","",(G31*(1-F31)))</f>
        <v/>
      </c>
      <c r="I31" s="14" t="str">
        <f>IF($A31="","",((G31*F31)-'Totals'!$B$3))</f>
        <v/>
      </c>
    </row>
    <row r="32" spans="1:9" x14ac:dyDescent="0.25">
      <c r="A32" s="11"/>
      <c r="D32" s="12"/>
      <c r="E32" s="13"/>
      <c r="F32" s="13"/>
      <c r="G32" s="14" t="str">
        <f>IF($A32="","",(D32*E32))</f>
        <v/>
      </c>
      <c r="H32" s="14" t="str">
        <f>IF($A32="","",(G32*(1-F32)))</f>
        <v/>
      </c>
      <c r="I32" s="14" t="str">
        <f>IF($A32="","",((G32*F32)-'Totals'!$B$3))</f>
        <v/>
      </c>
    </row>
    <row r="33" spans="1:9" x14ac:dyDescent="0.25">
      <c r="A33" s="11"/>
      <c r="D33" s="12"/>
      <c r="E33" s="13"/>
      <c r="F33" s="13"/>
      <c r="G33" s="14" t="str">
        <f>IF($A33="","",(D33*E33))</f>
        <v/>
      </c>
      <c r="H33" s="14" t="str">
        <f>IF($A33="","",(G33*(1-F33)))</f>
        <v/>
      </c>
      <c r="I33" s="14" t="str">
        <f>IF($A33="","",((G33*F33)-'Totals'!$B$3))</f>
        <v/>
      </c>
    </row>
    <row r="34" spans="1:9" x14ac:dyDescent="0.25">
      <c r="A34" s="11"/>
      <c r="D34" s="12"/>
      <c r="E34" s="13"/>
      <c r="F34" s="13"/>
      <c r="G34" s="14" t="str">
        <f>IF($A34="","",(D34*E34))</f>
        <v/>
      </c>
      <c r="H34" s="14" t="str">
        <f>IF($A34="","",(G34*(1-F34)))</f>
        <v/>
      </c>
      <c r="I34" s="14" t="str">
        <f>IF($A34="","",((G34*F34)-'Totals'!$B$3))</f>
        <v/>
      </c>
    </row>
    <row r="35" spans="1:9" x14ac:dyDescent="0.25">
      <c r="A35" s="11"/>
      <c r="D35" s="12"/>
      <c r="E35" s="13"/>
      <c r="F35" s="13"/>
      <c r="G35" s="14" t="str">
        <f>IF($A35="","",(D35*E35))</f>
        <v/>
      </c>
      <c r="H35" s="14" t="str">
        <f>IF($A35="","",(G35*(1-F35)))</f>
        <v/>
      </c>
      <c r="I35" s="14" t="str">
        <f>IF($A35="","",((G35*F35)-'Totals'!$B$3))</f>
        <v/>
      </c>
    </row>
    <row r="36" spans="1:9" x14ac:dyDescent="0.25">
      <c r="A36" s="11"/>
      <c r="D36" s="12"/>
      <c r="E36" s="13"/>
      <c r="F36" s="13"/>
      <c r="G36" s="14" t="str">
        <f>IF($A36="","",(D36*E36))</f>
        <v/>
      </c>
      <c r="H36" s="14" t="str">
        <f>IF($A36="","",(G36*(1-F36)))</f>
        <v/>
      </c>
      <c r="I36" s="14" t="str">
        <f>IF($A36="","",((G36*F36)-'Totals'!$B$3))</f>
        <v/>
      </c>
    </row>
    <row r="37" spans="1:9" x14ac:dyDescent="0.25">
      <c r="A37" s="11"/>
      <c r="D37" s="12"/>
      <c r="E37" s="13"/>
      <c r="F37" s="13"/>
      <c r="G37" s="14" t="str">
        <f>IF($A37="","",(D37*E37))</f>
        <v/>
      </c>
      <c r="H37" s="14" t="str">
        <f>IF($A37="","",(G37*(1-F37)))</f>
        <v/>
      </c>
      <c r="I37" s="14" t="str">
        <f>IF($A37="","",((G37*F37)-'Totals'!$B$3))</f>
        <v/>
      </c>
    </row>
    <row r="38" spans="1:9" x14ac:dyDescent="0.25">
      <c r="A38" s="11"/>
      <c r="D38" s="12"/>
      <c r="E38" s="13"/>
      <c r="F38" s="13"/>
      <c r="G38" s="14" t="str">
        <f>IF($A38="","",(D38*E38))</f>
        <v/>
      </c>
      <c r="H38" s="14" t="str">
        <f>IF($A38="","",(G38*(1-F38)))</f>
        <v/>
      </c>
      <c r="I38" s="14" t="str">
        <f>IF($A38="","",((G38*F38)-'Totals'!$B$3))</f>
        <v/>
      </c>
    </row>
    <row r="39" spans="1:9" x14ac:dyDescent="0.25">
      <c r="A39" s="11"/>
      <c r="D39" s="12"/>
      <c r="E39" s="13"/>
      <c r="F39" s="13"/>
      <c r="G39" s="14" t="str">
        <f>IF($A39="","",(D39*E39))</f>
        <v/>
      </c>
      <c r="H39" s="14" t="str">
        <f>IF($A39="","",(G39*(1-F39)))</f>
        <v/>
      </c>
      <c r="I39" s="14" t="str">
        <f>IF($A39="","",((G39*F39)-'Totals'!$B$3))</f>
        <v/>
      </c>
    </row>
    <row r="40" spans="1:9" x14ac:dyDescent="0.25">
      <c r="A40" s="11"/>
      <c r="D40" s="12"/>
      <c r="E40" s="13"/>
      <c r="F40" s="13"/>
      <c r="G40" s="14" t="str">
        <f>IF($A40="","",(D40*E40))</f>
        <v/>
      </c>
      <c r="H40" s="14" t="str">
        <f>IF($A40="","",(G40*(1-F40)))</f>
        <v/>
      </c>
      <c r="I40" s="14" t="str">
        <f>IF($A40="","",((G40*F40)-'Totals'!$B$3))</f>
        <v/>
      </c>
    </row>
    <row r="41" spans="1:9" x14ac:dyDescent="0.25">
      <c r="A41" s="11"/>
      <c r="D41" s="12"/>
      <c r="E41" s="13"/>
      <c r="F41" s="13"/>
      <c r="G41" s="14" t="str">
        <f>IF($A41="","",(D41*E41))</f>
        <v/>
      </c>
      <c r="H41" s="14" t="str">
        <f>IF($A41="","",(G41*(1-F41)))</f>
        <v/>
      </c>
      <c r="I41" s="14" t="str">
        <f>IF($A41="","",((G41*F41)-'Totals'!$B$3))</f>
        <v/>
      </c>
    </row>
    <row r="42" spans="1:9" x14ac:dyDescent="0.25">
      <c r="A42" s="11"/>
      <c r="D42" s="12"/>
      <c r="E42" s="13"/>
      <c r="F42" s="13"/>
      <c r="G42" s="14" t="str">
        <f>IF($A42="","",(D42*E42))</f>
        <v/>
      </c>
      <c r="H42" s="14" t="str">
        <f>IF($A42="","",(G42*(1-F42)))</f>
        <v/>
      </c>
      <c r="I42" s="14" t="str">
        <f>IF($A42="","",((G42*F42)-'Totals'!$B$3))</f>
        <v/>
      </c>
    </row>
    <row r="43" spans="1:9" x14ac:dyDescent="0.25">
      <c r="A43" s="11"/>
      <c r="D43" s="12"/>
      <c r="E43" s="13"/>
      <c r="F43" s="13"/>
      <c r="G43" s="14" t="str">
        <f>IF($A43="","",(D43*E43))</f>
        <v/>
      </c>
      <c r="H43" s="14" t="str">
        <f>IF($A43="","",(G43*(1-F43)))</f>
        <v/>
      </c>
      <c r="I43" s="14" t="str">
        <f>IF($A43="","",((G43*F43)-'Totals'!$B$3))</f>
        <v/>
      </c>
    </row>
    <row r="44" spans="1:9" x14ac:dyDescent="0.25">
      <c r="A44" s="11"/>
      <c r="D44" s="12"/>
      <c r="E44" s="13"/>
      <c r="F44" s="13"/>
      <c r="G44" s="14" t="str">
        <f>IF($A44="","",(D44*E44))</f>
        <v/>
      </c>
      <c r="H44" s="14" t="str">
        <f>IF($A44="","",(G44*(1-F44)))</f>
        <v/>
      </c>
      <c r="I44" s="14" t="str">
        <f>IF($A44="","",((G44*F44)-'Totals'!$B$3))</f>
        <v/>
      </c>
    </row>
    <row r="45" spans="1:9" x14ac:dyDescent="0.25">
      <c r="A45" s="11"/>
      <c r="D45" s="12"/>
      <c r="E45" s="13"/>
      <c r="F45" s="13"/>
      <c r="G45" s="14" t="str">
        <f>IF($A45="","",(D45*E45))</f>
        <v/>
      </c>
      <c r="H45" s="14" t="str">
        <f>IF($A45="","",(G45*(1-F45)))</f>
        <v/>
      </c>
      <c r="I45" s="14" t="str">
        <f>IF($A45="","",((G45*F45)-'Totals'!$B$3))</f>
        <v/>
      </c>
    </row>
    <row r="46" spans="1:9" x14ac:dyDescent="0.25">
      <c r="A46" s="11"/>
      <c r="D46" s="12"/>
      <c r="E46" s="13"/>
      <c r="F46" s="13"/>
      <c r="G46" s="14" t="str">
        <f>IF($A46="","",(D46*E46))</f>
        <v/>
      </c>
      <c r="H46" s="14" t="str">
        <f>IF($A46="","",(G46*(1-F46)))</f>
        <v/>
      </c>
      <c r="I46" s="14" t="str">
        <f>IF($A46="","",((G46*F46)-'Totals'!$B$3))</f>
        <v/>
      </c>
    </row>
    <row r="47" spans="1:9" x14ac:dyDescent="0.25">
      <c r="A47" s="11"/>
      <c r="D47" s="12"/>
      <c r="E47" s="13"/>
      <c r="F47" s="13"/>
      <c r="G47" s="14" t="str">
        <f>IF($A47="","",(D47*E47))</f>
        <v/>
      </c>
      <c r="H47" s="14" t="str">
        <f>IF($A47="","",(G47*(1-F47)))</f>
        <v/>
      </c>
      <c r="I47" s="14" t="str">
        <f>IF($A47="","",((G47*F47)-'Totals'!$B$3))</f>
        <v/>
      </c>
    </row>
    <row r="48" spans="1:9" x14ac:dyDescent="0.25">
      <c r="A48" s="11"/>
      <c r="D48" s="12"/>
      <c r="E48" s="13"/>
      <c r="F48" s="13"/>
      <c r="G48" s="14" t="str">
        <f>IF($A48="","",(D48*E48))</f>
        <v/>
      </c>
      <c r="H48" s="14" t="str">
        <f>IF($A48="","",(G48*(1-F48)))</f>
        <v/>
      </c>
      <c r="I48" s="14" t="str">
        <f>IF($A48="","",((G48*F48)-'Totals'!$B$3))</f>
        <v/>
      </c>
    </row>
    <row r="49" spans="1:9" x14ac:dyDescent="0.25">
      <c r="A49" s="11"/>
      <c r="D49" s="12"/>
      <c r="E49" s="13"/>
      <c r="F49" s="13"/>
      <c r="G49" s="14" t="str">
        <f>IF($A49="","",(D49*E49))</f>
        <v/>
      </c>
      <c r="H49" s="14" t="str">
        <f>IF($A49="","",(G49*(1-F49)))</f>
        <v/>
      </c>
      <c r="I49" s="14" t="str">
        <f>IF($A49="","",((G49*F49)-'Totals'!$B$3))</f>
        <v/>
      </c>
    </row>
    <row r="50" spans="1:9" x14ac:dyDescent="0.25">
      <c r="A50" s="11"/>
      <c r="D50" s="12"/>
      <c r="E50" s="13"/>
      <c r="F50" s="13"/>
      <c r="G50" s="14" t="str">
        <f>IF($A50="","",(D50*E50))</f>
        <v/>
      </c>
      <c r="H50" s="14" t="str">
        <f>IF($A50="","",(G50*(1-F50)))</f>
        <v/>
      </c>
      <c r="I50" s="14" t="str">
        <f>IF($A50="","",((G50*F50)-'Totals'!$B$3))</f>
        <v/>
      </c>
    </row>
    <row r="51" spans="1:9" x14ac:dyDescent="0.25">
      <c r="A51" s="11"/>
      <c r="D51" s="12"/>
      <c r="E51" s="13"/>
      <c r="F51" s="13"/>
      <c r="G51" s="14" t="str">
        <f>IF($A51="","",(D51*E51))</f>
        <v/>
      </c>
      <c r="H51" s="14" t="str">
        <f>IF($A51="","",(G51*(1-F51)))</f>
        <v/>
      </c>
      <c r="I51" s="14" t="str">
        <f>IF($A51="","",((G51*F51)-'Totals'!$B$3))</f>
        <v/>
      </c>
    </row>
    <row r="52" spans="1:9" x14ac:dyDescent="0.25">
      <c r="A52" s="11"/>
      <c r="D52" s="12"/>
      <c r="E52" s="13"/>
      <c r="F52" s="13"/>
      <c r="G52" s="14" t="str">
        <f>IF($A52="","",(D52*E52))</f>
        <v/>
      </c>
      <c r="H52" s="14" t="str">
        <f>IF($A52="","",(G52*(1-F52)))</f>
        <v/>
      </c>
      <c r="I52" s="14" t="str">
        <f>IF($A52="","",((G52*F52)-'Totals'!$B$3))</f>
        <v/>
      </c>
    </row>
    <row r="53" spans="1:9" x14ac:dyDescent="0.25">
      <c r="A53" s="11"/>
      <c r="D53" s="12"/>
      <c r="E53" s="13"/>
      <c r="F53" s="13"/>
      <c r="G53" s="14" t="str">
        <f>IF($A53="","",(D53*E53))</f>
        <v/>
      </c>
      <c r="H53" s="14" t="str">
        <f>IF($A53="","",(G53*(1-F53)))</f>
        <v/>
      </c>
      <c r="I53" s="14" t="str">
        <f>IF($A53="","",((G53*F53)-'Totals'!$B$3))</f>
        <v/>
      </c>
    </row>
    <row r="54" spans="1:9" x14ac:dyDescent="0.25">
      <c r="A54" s="11"/>
      <c r="D54" s="12"/>
      <c r="E54" s="13"/>
      <c r="F54" s="13"/>
      <c r="G54" s="14" t="str">
        <f>IF($A54="","",(D54*E54))</f>
        <v/>
      </c>
      <c r="H54" s="14" t="str">
        <f>IF($A54="","",(G54*(1-F54)))</f>
        <v/>
      </c>
      <c r="I54" s="14" t="str">
        <f>IF($A54="","",((G54*F54)-'Totals'!$B$3))</f>
        <v/>
      </c>
    </row>
    <row r="55" spans="1:9" x14ac:dyDescent="0.25">
      <c r="A55" s="11"/>
      <c r="D55" s="12"/>
      <c r="E55" s="13"/>
      <c r="F55" s="13"/>
      <c r="G55" s="14" t="str">
        <f>IF($A55="","",(D55*E55))</f>
        <v/>
      </c>
      <c r="H55" s="14" t="str">
        <f>IF($A55="","",(G55*(1-F55)))</f>
        <v/>
      </c>
      <c r="I55" s="14" t="str">
        <f>IF($A55="","",((G55*F55)-'Totals'!$B$3))</f>
        <v/>
      </c>
    </row>
    <row r="56" spans="1:9" x14ac:dyDescent="0.25">
      <c r="A56" s="11"/>
      <c r="D56" s="12"/>
      <c r="E56" s="13"/>
      <c r="F56" s="13"/>
      <c r="G56" s="14" t="str">
        <f>IF($A56="","",(D56*E56))</f>
        <v/>
      </c>
      <c r="H56" s="14" t="str">
        <f>IF($A56="","",(G56*(1-F56)))</f>
        <v/>
      </c>
      <c r="I56" s="14" t="str">
        <f>IF($A56="","",((G56*F56)-'Totals'!$B$3))</f>
        <v/>
      </c>
    </row>
    <row r="57" spans="1:9" x14ac:dyDescent="0.25">
      <c r="A57" s="11"/>
      <c r="D57" s="12"/>
      <c r="E57" s="13"/>
      <c r="F57" s="13"/>
      <c r="G57" s="14" t="str">
        <f>IF($A57="","",(D57*E57))</f>
        <v/>
      </c>
      <c r="H57" s="14" t="str">
        <f>IF($A57="","",(G57*(1-F57)))</f>
        <v/>
      </c>
      <c r="I57" s="14" t="str">
        <f>IF($A57="","",((G57*F57)-'Totals'!$B$3))</f>
        <v/>
      </c>
    </row>
    <row r="58" spans="1:9" x14ac:dyDescent="0.25">
      <c r="A58" s="11"/>
      <c r="D58" s="12"/>
      <c r="E58" s="13"/>
      <c r="F58" s="13"/>
      <c r="G58" s="14" t="str">
        <f>IF($A58="","",(D58*E58))</f>
        <v/>
      </c>
      <c r="H58" s="14" t="str">
        <f>IF($A58="","",(G58*(1-F58)))</f>
        <v/>
      </c>
      <c r="I58" s="14" t="str">
        <f>IF($A58="","",((G58*F58)-'Totals'!$B$3))</f>
        <v/>
      </c>
    </row>
    <row r="59" spans="1:9" x14ac:dyDescent="0.25">
      <c r="A59" s="11"/>
      <c r="D59" s="12"/>
      <c r="E59" s="13"/>
      <c r="F59" s="13"/>
      <c r="G59" s="14" t="str">
        <f>IF($A59="","",(D59*E59))</f>
        <v/>
      </c>
      <c r="H59" s="14" t="str">
        <f>IF($A59="","",(G59*(1-F59)))</f>
        <v/>
      </c>
      <c r="I59" s="14" t="str">
        <f>IF($A59="","",((G59*F59)-'Totals'!$B$3))</f>
        <v/>
      </c>
    </row>
    <row r="60" spans="1:9" x14ac:dyDescent="0.25">
      <c r="A60" s="11"/>
      <c r="D60" s="12"/>
      <c r="E60" s="13"/>
      <c r="F60" s="13"/>
      <c r="G60" s="14" t="str">
        <f>IF($A60="","",(D60*E60))</f>
        <v/>
      </c>
      <c r="H60" s="14" t="str">
        <f>IF($A60="","",(G60*(1-F60)))</f>
        <v/>
      </c>
      <c r="I60" s="14" t="str">
        <f>IF($A60="","",((G60*F60)-'Totals'!$B$3))</f>
        <v/>
      </c>
    </row>
    <row r="61" spans="1:9" x14ac:dyDescent="0.25">
      <c r="A61" s="11"/>
      <c r="D61" s="12"/>
      <c r="E61" s="13"/>
      <c r="F61" s="13"/>
      <c r="G61" s="14" t="str">
        <f>IF($A61="","",(D61*E61))</f>
        <v/>
      </c>
      <c r="H61" s="14" t="str">
        <f>IF($A61="","",(G61*(1-F61)))</f>
        <v/>
      </c>
      <c r="I61" s="14" t="str">
        <f>IF($A61="","",((G61*F61)-'Totals'!$B$3))</f>
        <v/>
      </c>
    </row>
    <row r="62" spans="1:9" x14ac:dyDescent="0.25">
      <c r="A62" s="11"/>
      <c r="D62" s="12"/>
      <c r="E62" s="13"/>
      <c r="F62" s="13"/>
      <c r="G62" s="14" t="str">
        <f>IF($A62="","",(D62*E62))</f>
        <v/>
      </c>
      <c r="H62" s="14" t="str">
        <f>IF($A62="","",(G62*(1-F62)))</f>
        <v/>
      </c>
      <c r="I62" s="14" t="str">
        <f>IF($A62="","",((G62*F62)-'Totals'!$B$3))</f>
        <v/>
      </c>
    </row>
    <row r="63" spans="1:9" x14ac:dyDescent="0.25">
      <c r="A63" s="11"/>
      <c r="D63" s="12"/>
      <c r="E63" s="13"/>
      <c r="F63" s="13"/>
      <c r="G63" s="14" t="str">
        <f>IF($A63="","",(D63*E63))</f>
        <v/>
      </c>
      <c r="H63" s="14" t="str">
        <f>IF($A63="","",(G63*(1-F63)))</f>
        <v/>
      </c>
      <c r="I63" s="14" t="str">
        <f>IF($A63="","",((G63*F63)-'Totals'!$B$3))</f>
        <v/>
      </c>
    </row>
    <row r="64" spans="1:9" x14ac:dyDescent="0.25">
      <c r="A64" s="11"/>
      <c r="D64" s="12"/>
      <c r="E64" s="13"/>
      <c r="F64" s="13"/>
      <c r="G64" s="14" t="str">
        <f>IF($A64="","",(D64*E64))</f>
        <v/>
      </c>
      <c r="H64" s="14" t="str">
        <f>IF($A64="","",(G64*(1-F64)))</f>
        <v/>
      </c>
      <c r="I64" s="14" t="str">
        <f>IF($A64="","",((G64*F64)-'Totals'!$B$3))</f>
        <v/>
      </c>
    </row>
    <row r="65" spans="1:9" x14ac:dyDescent="0.25">
      <c r="A65" s="11"/>
      <c r="D65" s="12"/>
      <c r="E65" s="13"/>
      <c r="F65" s="13"/>
      <c r="G65" s="14" t="str">
        <f>IF($A65="","",(D65*E65))</f>
        <v/>
      </c>
      <c r="H65" s="14" t="str">
        <f>IF($A65="","",(G65*(1-F65)))</f>
        <v/>
      </c>
      <c r="I65" s="14" t="str">
        <f>IF($A65="","",((G65*F65)-'Totals'!$B$3))</f>
        <v/>
      </c>
    </row>
    <row r="66" spans="1:9" x14ac:dyDescent="0.25">
      <c r="A66" s="11"/>
      <c r="D66" s="12"/>
      <c r="E66" s="13"/>
      <c r="F66" s="13"/>
      <c r="G66" s="14" t="str">
        <f>IF($A66="","",(D66*E66))</f>
        <v/>
      </c>
      <c r="H66" s="14" t="str">
        <f>IF($A66="","",(G66*(1-F66)))</f>
        <v/>
      </c>
      <c r="I66" s="14" t="str">
        <f>IF($A66="","",((G66*F66)-'Totals'!$B$3))</f>
        <v/>
      </c>
    </row>
    <row r="67" spans="1:9" x14ac:dyDescent="0.25">
      <c r="A67" s="11"/>
      <c r="D67" s="12"/>
      <c r="E67" s="13"/>
      <c r="F67" s="13"/>
      <c r="G67" s="14" t="str">
        <f>IF($A67="","",(D67*E67))</f>
        <v/>
      </c>
      <c r="H67" s="14" t="str">
        <f>IF($A67="","",(G67*(1-F67)))</f>
        <v/>
      </c>
      <c r="I67" s="14" t="str">
        <f>IF($A67="","",((G67*F67)-'Totals'!$B$3))</f>
        <v/>
      </c>
    </row>
    <row r="68" spans="1:9" x14ac:dyDescent="0.25">
      <c r="A68" s="11"/>
      <c r="D68" s="12"/>
      <c r="E68" s="13"/>
      <c r="F68" s="13"/>
      <c r="G68" s="14" t="str">
        <f>IF($A68="","",(D68*E68))</f>
        <v/>
      </c>
      <c r="H68" s="14" t="str">
        <f>IF($A68="","",(G68*(1-F68)))</f>
        <v/>
      </c>
      <c r="I68" s="14" t="str">
        <f>IF($A68="","",((G68*F68)-'Totals'!$B$3))</f>
        <v/>
      </c>
    </row>
    <row r="69" spans="1:9" x14ac:dyDescent="0.25">
      <c r="A69" s="11"/>
      <c r="D69" s="12"/>
      <c r="E69" s="13"/>
      <c r="F69" s="13"/>
      <c r="G69" s="14" t="str">
        <f>IF($A69="","",(D69*E69))</f>
        <v/>
      </c>
      <c r="H69" s="14" t="str">
        <f>IF($A69="","",(G69*(1-F69)))</f>
        <v/>
      </c>
      <c r="I69" s="14" t="str">
        <f>IF($A69="","",((G69*F69)-'Totals'!$B$3))</f>
        <v/>
      </c>
    </row>
    <row r="70" spans="1:9" x14ac:dyDescent="0.25">
      <c r="A70" s="11"/>
      <c r="D70" s="12"/>
      <c r="E70" s="13"/>
      <c r="F70" s="13"/>
      <c r="G70" s="14" t="str">
        <f>IF($A70="","",(D70*E70))</f>
        <v/>
      </c>
      <c r="H70" s="14" t="str">
        <f>IF($A70="","",(G70*(1-F70)))</f>
        <v/>
      </c>
      <c r="I70" s="14" t="str">
        <f>IF($A70="","",((G70*F70)-'Totals'!$B$3))</f>
        <v/>
      </c>
    </row>
    <row r="71" spans="1:9" x14ac:dyDescent="0.25">
      <c r="A71" s="11"/>
      <c r="D71" s="12"/>
      <c r="E71" s="13"/>
      <c r="F71" s="13"/>
      <c r="G71" s="14" t="str">
        <f>IF($A71="","",(D71*E71))</f>
        <v/>
      </c>
      <c r="H71" s="14" t="str">
        <f>IF($A71="","",(G71*(1-F71)))</f>
        <v/>
      </c>
      <c r="I71" s="14" t="str">
        <f>IF($A71="","",((G71*F71)-'Totals'!$B$3))</f>
        <v/>
      </c>
    </row>
    <row r="72" spans="1:9" x14ac:dyDescent="0.25">
      <c r="A72" s="11"/>
      <c r="D72" s="12"/>
      <c r="E72" s="13"/>
      <c r="F72" s="13"/>
      <c r="G72" s="14" t="str">
        <f>IF($A72="","",(D72*E72))</f>
        <v/>
      </c>
      <c r="H72" s="14" t="str">
        <f>IF($A72="","",(G72*(1-F72)))</f>
        <v/>
      </c>
      <c r="I72" s="14" t="str">
        <f>IF($A72="","",((G72*F72)-'Totals'!$B$3))</f>
        <v/>
      </c>
    </row>
    <row r="73" spans="1:9" x14ac:dyDescent="0.25">
      <c r="A73" s="11"/>
      <c r="D73" s="12"/>
      <c r="E73" s="13"/>
      <c r="F73" s="13"/>
      <c r="G73" s="14" t="str">
        <f>IF($A73="","",(D73*E73))</f>
        <v/>
      </c>
      <c r="H73" s="14" t="str">
        <f>IF($A73="","",(G73*(1-F73)))</f>
        <v/>
      </c>
      <c r="I73" s="14" t="str">
        <f>IF($A73="","",((G73*F73)-'Totals'!$B$3))</f>
        <v/>
      </c>
    </row>
    <row r="74" spans="1:9" x14ac:dyDescent="0.25">
      <c r="A74" s="11"/>
      <c r="D74" s="12"/>
      <c r="E74" s="13"/>
      <c r="F74" s="13"/>
      <c r="G74" s="14" t="str">
        <f>IF($A74="","",(D74*E74))</f>
        <v/>
      </c>
      <c r="H74" s="14" t="str">
        <f>IF($A74="","",(G74*(1-F74)))</f>
        <v/>
      </c>
      <c r="I74" s="14" t="str">
        <f>IF($A74="","",((G74*F74)-'Totals'!$B$3))</f>
        <v/>
      </c>
    </row>
    <row r="75" spans="1:9" x14ac:dyDescent="0.25">
      <c r="A75" s="11"/>
      <c r="D75" s="12"/>
      <c r="E75" s="13"/>
      <c r="F75" s="13"/>
      <c r="G75" s="14" t="str">
        <f>IF($A75="","",(D75*E75))</f>
        <v/>
      </c>
      <c r="H75" s="14" t="str">
        <f>IF($A75="","",(G75*(1-F75)))</f>
        <v/>
      </c>
      <c r="I75" s="14" t="str">
        <f>IF($A75="","",((G75*F75)-'Totals'!$B$3))</f>
        <v/>
      </c>
    </row>
    <row r="76" spans="1:9" x14ac:dyDescent="0.25">
      <c r="A76" s="11"/>
      <c r="D76" s="12"/>
      <c r="E76" s="13"/>
      <c r="F76" s="13"/>
      <c r="G76" s="14" t="str">
        <f>IF($A76="","",(D76*E76))</f>
        <v/>
      </c>
      <c r="H76" s="14" t="str">
        <f>IF($A76="","",(G76*(1-F76)))</f>
        <v/>
      </c>
      <c r="I76" s="14" t="str">
        <f>IF($A76="","",((G76*F76)-'Totals'!$B$3))</f>
        <v/>
      </c>
    </row>
    <row r="77" spans="1:9" x14ac:dyDescent="0.25">
      <c r="A77" s="11"/>
      <c r="D77" s="12"/>
      <c r="E77" s="13"/>
      <c r="F77" s="13"/>
      <c r="G77" s="14" t="str">
        <f>IF($A77="","",(D77*E77))</f>
        <v/>
      </c>
      <c r="H77" s="14" t="str">
        <f>IF($A77="","",(G77*(1-F77)))</f>
        <v/>
      </c>
      <c r="I77" s="14" t="str">
        <f>IF($A77="","",((G77*F77)-'Totals'!$B$3))</f>
        <v/>
      </c>
    </row>
    <row r="78" spans="1:9" x14ac:dyDescent="0.25">
      <c r="A78" s="11"/>
      <c r="D78" s="12"/>
      <c r="E78" s="13"/>
      <c r="F78" s="13"/>
      <c r="G78" s="14" t="str">
        <f>IF($A78="","",(D78*E78))</f>
        <v/>
      </c>
      <c r="H78" s="14" t="str">
        <f>IF($A78="","",(G78*(1-F78)))</f>
        <v/>
      </c>
      <c r="I78" s="14" t="str">
        <f>IF($A78="","",((G78*F78)-'Totals'!$B$3))</f>
        <v/>
      </c>
    </row>
    <row r="79" spans="1:9" x14ac:dyDescent="0.25">
      <c r="A79" s="11"/>
      <c r="D79" s="12"/>
      <c r="E79" s="13"/>
      <c r="F79" s="13"/>
      <c r="G79" s="14" t="str">
        <f>IF($A79="","",(D79*E79))</f>
        <v/>
      </c>
      <c r="H79" s="14" t="str">
        <f>IF($A79="","",(G79*(1-F79)))</f>
        <v/>
      </c>
      <c r="I79" s="14" t="str">
        <f>IF($A79="","",((G79*F79)-'Totals'!$B$3))</f>
        <v/>
      </c>
    </row>
    <row r="80" spans="1:9" x14ac:dyDescent="0.25">
      <c r="A80" s="11"/>
      <c r="D80" s="12"/>
      <c r="E80" s="13"/>
      <c r="F80" s="13"/>
      <c r="G80" s="14" t="str">
        <f>IF($A80="","",(D80*E80))</f>
        <v/>
      </c>
      <c r="H80" s="14" t="str">
        <f>IF($A80="","",(G80*(1-F80)))</f>
        <v/>
      </c>
      <c r="I80" s="14" t="str">
        <f>IF($A80="","",((G80*F80)-'Totals'!$B$3))</f>
        <v/>
      </c>
    </row>
    <row r="81" spans="1:9" x14ac:dyDescent="0.25">
      <c r="A81" s="11"/>
      <c r="D81" s="12"/>
      <c r="E81" s="13"/>
      <c r="F81" s="13"/>
      <c r="G81" s="14" t="str">
        <f>IF($A81="","",(D81*E81))</f>
        <v/>
      </c>
      <c r="H81" s="14" t="str">
        <f>IF($A81="","",(G81*(1-F81)))</f>
        <v/>
      </c>
      <c r="I81" s="14" t="str">
        <f>IF($A81="","",((G81*F81)-'Totals'!$B$3))</f>
        <v/>
      </c>
    </row>
    <row r="82" spans="1:9" x14ac:dyDescent="0.25">
      <c r="A82" s="11"/>
      <c r="D82" s="12"/>
      <c r="E82" s="13"/>
      <c r="F82" s="13"/>
      <c r="G82" s="14" t="str">
        <f>IF($A82="","",(D82*E82))</f>
        <v/>
      </c>
      <c r="H82" s="14" t="str">
        <f>IF($A82="","",(G82*(1-F82)))</f>
        <v/>
      </c>
      <c r="I82" s="14" t="str">
        <f>IF($A82="","",((G82*F82)-'Totals'!$B$3))</f>
        <v/>
      </c>
    </row>
    <row r="83" spans="1:9" x14ac:dyDescent="0.25">
      <c r="A83" s="11"/>
      <c r="D83" s="12"/>
      <c r="E83" s="13"/>
      <c r="F83" s="13"/>
      <c r="G83" s="14" t="str">
        <f>IF($A83="","",(D83*E83))</f>
        <v/>
      </c>
      <c r="H83" s="14" t="str">
        <f>IF($A83="","",(G83*(1-F83)))</f>
        <v/>
      </c>
      <c r="I83" s="14" t="str">
        <f>IF($A83="","",((G83*F83)-'Totals'!$B$3))</f>
        <v/>
      </c>
    </row>
    <row r="84" spans="1:9" x14ac:dyDescent="0.25">
      <c r="A84" s="11"/>
      <c r="D84" s="12"/>
      <c r="E84" s="13"/>
      <c r="F84" s="13"/>
      <c r="G84" s="14" t="str">
        <f>IF($A84="","",(D84*E84))</f>
        <v/>
      </c>
      <c r="H84" s="14" t="str">
        <f>IF($A84="","",(G84*(1-F84)))</f>
        <v/>
      </c>
      <c r="I84" s="14" t="str">
        <f>IF($A84="","",((G84*F84)-'Totals'!$B$3))</f>
        <v/>
      </c>
    </row>
    <row r="85" spans="1:9" x14ac:dyDescent="0.25">
      <c r="A85" s="11"/>
      <c r="D85" s="12"/>
      <c r="E85" s="13"/>
      <c r="F85" s="13"/>
      <c r="G85" s="14" t="str">
        <f>IF($A85="","",(D85*E85))</f>
        <v/>
      </c>
      <c r="H85" s="14" t="str">
        <f>IF($A85="","",(G85*(1-F85)))</f>
        <v/>
      </c>
      <c r="I85" s="14" t="str">
        <f>IF($A85="","",((G85*F85)-'Totals'!$B$3))</f>
        <v/>
      </c>
    </row>
    <row r="86" spans="1:9" x14ac:dyDescent="0.25">
      <c r="A86" s="11"/>
      <c r="D86" s="12"/>
      <c r="E86" s="13"/>
      <c r="F86" s="13"/>
      <c r="G86" s="14" t="str">
        <f>IF($A86="","",(D86*E86))</f>
        <v/>
      </c>
      <c r="H86" s="14" t="str">
        <f>IF($A86="","",(G86*(1-F86)))</f>
        <v/>
      </c>
      <c r="I86" s="14" t="str">
        <f>IF($A86="","",((G86*F86)-'Totals'!$B$3))</f>
        <v/>
      </c>
    </row>
    <row r="87" spans="1:9" x14ac:dyDescent="0.25">
      <c r="A87" s="11"/>
      <c r="D87" s="12"/>
      <c r="E87" s="13"/>
      <c r="F87" s="13"/>
      <c r="G87" s="14" t="str">
        <f>IF($A87="","",(D87*E87))</f>
        <v/>
      </c>
      <c r="H87" s="14" t="str">
        <f>IF($A87="","",(G87*(1-F87)))</f>
        <v/>
      </c>
      <c r="I87" s="14" t="str">
        <f>IF($A87="","",((G87*F87)-'Totals'!$B$3))</f>
        <v/>
      </c>
    </row>
    <row r="88" spans="1:9" x14ac:dyDescent="0.25">
      <c r="A88" s="11"/>
      <c r="D88" s="12"/>
      <c r="E88" s="13"/>
      <c r="F88" s="13"/>
      <c r="G88" s="14" t="str">
        <f>IF($A88="","",(D88*E88))</f>
        <v/>
      </c>
      <c r="H88" s="14" t="str">
        <f>IF($A88="","",(G88*(1-F88)))</f>
        <v/>
      </c>
      <c r="I88" s="14" t="str">
        <f>IF($A88="","",((G88*F88)-'Totals'!$B$3))</f>
        <v/>
      </c>
    </row>
    <row r="89" spans="1:9" x14ac:dyDescent="0.25">
      <c r="A89" s="11"/>
      <c r="D89" s="12"/>
      <c r="E89" s="13"/>
      <c r="F89" s="13"/>
      <c r="G89" s="14" t="str">
        <f>IF($A89="","",(D89*E89))</f>
        <v/>
      </c>
      <c r="H89" s="14" t="str">
        <f>IF($A89="","",(G89*(1-F89)))</f>
        <v/>
      </c>
      <c r="I89" s="14" t="str">
        <f>IF($A89="","",((G89*F89)-'Totals'!$B$3))</f>
        <v/>
      </c>
    </row>
    <row r="90" spans="1:9" x14ac:dyDescent="0.25">
      <c r="A90" s="11"/>
      <c r="D90" s="12"/>
      <c r="E90" s="13"/>
      <c r="F90" s="13"/>
      <c r="G90" s="14" t="str">
        <f>IF($A90="","",(D90*E90))</f>
        <v/>
      </c>
      <c r="H90" s="14" t="str">
        <f>IF($A90="","",(G90*(1-F90)))</f>
        <v/>
      </c>
      <c r="I90" s="14" t="str">
        <f>IF($A90="","",((G90*F90)-'Totals'!$B$3))</f>
        <v/>
      </c>
    </row>
    <row r="91" spans="1:9" x14ac:dyDescent="0.25">
      <c r="A91" s="11"/>
      <c r="D91" s="12"/>
      <c r="E91" s="13"/>
      <c r="F91" s="13"/>
      <c r="G91" s="14" t="str">
        <f>IF($A91="","",(D91*E91))</f>
        <v/>
      </c>
      <c r="H91" s="14" t="str">
        <f>IF($A91="","",(G91*(1-F91)))</f>
        <v/>
      </c>
      <c r="I91" s="14" t="str">
        <f>IF($A91="","",((G91*F91)-'Totals'!$B$3))</f>
        <v/>
      </c>
    </row>
    <row r="92" spans="1:9" x14ac:dyDescent="0.25">
      <c r="A92" s="11"/>
      <c r="D92" s="12"/>
      <c r="E92" s="13"/>
      <c r="F92" s="13"/>
      <c r="G92" s="14" t="str">
        <f>IF($A92="","",(D92*E92))</f>
        <v/>
      </c>
      <c r="H92" s="14" t="str">
        <f>IF($A92="","",(G92*(1-F92)))</f>
        <v/>
      </c>
      <c r="I92" s="14" t="str">
        <f>IF($A92="","",((G92*F92)-'Totals'!$B$3))</f>
        <v/>
      </c>
    </row>
    <row r="93" spans="1:9" x14ac:dyDescent="0.25">
      <c r="A93" s="11"/>
      <c r="D93" s="12"/>
      <c r="E93" s="13"/>
      <c r="F93" s="13"/>
      <c r="G93" s="14" t="str">
        <f>IF($A93="","",(D93*E93))</f>
        <v/>
      </c>
      <c r="H93" s="14" t="str">
        <f>IF($A93="","",(G93*(1-F93)))</f>
        <v/>
      </c>
      <c r="I93" s="14" t="str">
        <f>IF($A93="","",((G93*F93)-'Totals'!$B$3))</f>
        <v/>
      </c>
    </row>
    <row r="94" spans="1:9" x14ac:dyDescent="0.25">
      <c r="A94" s="11"/>
      <c r="D94" s="12"/>
      <c r="E94" s="13"/>
      <c r="F94" s="13"/>
      <c r="G94" s="14" t="str">
        <f>IF($A94="","",(D94*E94))</f>
        <v/>
      </c>
      <c r="H94" s="14" t="str">
        <f>IF($A94="","",(G94*(1-F94)))</f>
        <v/>
      </c>
      <c r="I94" s="14" t="str">
        <f>IF($A94="","",((G94*F94)-'Totals'!$B$3))</f>
        <v/>
      </c>
    </row>
    <row r="95" spans="1:9" x14ac:dyDescent="0.25">
      <c r="A95" s="11"/>
      <c r="D95" s="12"/>
      <c r="E95" s="13"/>
      <c r="F95" s="13"/>
      <c r="G95" s="14" t="str">
        <f>IF($A95="","",(D95*E95))</f>
        <v/>
      </c>
      <c r="H95" s="14" t="str">
        <f>IF($A95="","",(G95*(1-F95)))</f>
        <v/>
      </c>
      <c r="I95" s="14" t="str">
        <f>IF($A95="","",((G95*F95)-'Totals'!$B$3))</f>
        <v/>
      </c>
    </row>
    <row r="96" spans="1:9" x14ac:dyDescent="0.25">
      <c r="A96" s="11"/>
      <c r="D96" s="12"/>
      <c r="E96" s="13"/>
      <c r="F96" s="13"/>
      <c r="G96" s="14" t="str">
        <f>IF($A96="","",(D96*E96))</f>
        <v/>
      </c>
      <c r="H96" s="14" t="str">
        <f>IF($A96="","",(G96*(1-F96)))</f>
        <v/>
      </c>
      <c r="I96" s="14" t="str">
        <f>IF($A96="","",((G96*F96)-'Totals'!$B$3))</f>
        <v/>
      </c>
    </row>
    <row r="97" spans="1:9" x14ac:dyDescent="0.25">
      <c r="A97" s="11"/>
      <c r="D97" s="12"/>
      <c r="E97" s="13"/>
      <c r="F97" s="13"/>
      <c r="G97" s="14" t="str">
        <f>IF($A97="","",(D97*E97))</f>
        <v/>
      </c>
      <c r="H97" s="14" t="str">
        <f>IF($A97="","",(G97*(1-F97)))</f>
        <v/>
      </c>
      <c r="I97" s="14" t="str">
        <f>IF($A97="","",((G97*F97)-'Totals'!$B$3))</f>
        <v/>
      </c>
    </row>
    <row r="98" spans="1:9" x14ac:dyDescent="0.25">
      <c r="A98" s="11"/>
      <c r="D98" s="12"/>
      <c r="E98" s="13"/>
      <c r="F98" s="13"/>
      <c r="G98" s="14" t="str">
        <f>IF($A98="","",(D98*E98))</f>
        <v/>
      </c>
      <c r="H98" s="14" t="str">
        <f>IF($A98="","",(G98*(1-F98)))</f>
        <v/>
      </c>
      <c r="I98" s="14" t="str">
        <f>IF($A98="","",((G98*F98)-'Totals'!$B$3))</f>
        <v/>
      </c>
    </row>
    <row r="99" spans="1:9" x14ac:dyDescent="0.25">
      <c r="A99" s="11"/>
      <c r="D99" s="12"/>
      <c r="E99" s="13"/>
      <c r="F99" s="13"/>
      <c r="G99" s="14" t="str">
        <f>IF($A99="","",(D99*E99))</f>
        <v/>
      </c>
      <c r="H99" s="14" t="str">
        <f>IF($A99="","",(G99*(1-F99)))</f>
        <v/>
      </c>
      <c r="I99" s="14" t="str">
        <f>IF($A99="","",((G99*F99)-'Totals'!$B$3))</f>
        <v/>
      </c>
    </row>
    <row r="100" spans="1:9" x14ac:dyDescent="0.25">
      <c r="A100" s="11"/>
      <c r="D100" s="12"/>
      <c r="E100" s="13"/>
      <c r="F100" s="13"/>
      <c r="G100" s="14" t="str">
        <f>IF($A100="","",(D100*E100))</f>
        <v/>
      </c>
      <c r="H100" s="14" t="str">
        <f>IF($A100="","",(G100*(1-F100)))</f>
        <v/>
      </c>
      <c r="I100" s="14" t="str">
        <f>IF($A100="","",((G100*F100)-'Totals'!$B$3))</f>
        <v/>
      </c>
    </row>
    <row r="101" spans="1:9" x14ac:dyDescent="0.25">
      <c r="A101" s="11"/>
      <c r="D101" s="12"/>
      <c r="E101" s="13"/>
      <c r="F101" s="13"/>
      <c r="G101" s="14" t="str">
        <f>IF($A101="","",(D101*E101))</f>
        <v/>
      </c>
      <c r="H101" s="14" t="str">
        <f>IF($A101="","",(G101*(1-F101)))</f>
        <v/>
      </c>
      <c r="I101" s="14" t="str">
        <f>IF($A101="","",((G101*F101)-'Totals'!$B$3))</f>
        <v/>
      </c>
    </row>
    <row r="102" spans="1:9" x14ac:dyDescent="0.25">
      <c r="A102" s="11"/>
      <c r="D102" s="12"/>
      <c r="E102" s="13"/>
      <c r="F102" s="13"/>
      <c r="G102" s="14" t="str">
        <f>IF($A102="","",(D102*E102))</f>
        <v/>
      </c>
      <c r="H102" s="14" t="str">
        <f>IF($A102="","",(G102*(1-F102)))</f>
        <v/>
      </c>
      <c r="I102" s="14" t="str">
        <f>IF($A102="","",((G102*F102)-'Totals'!$B$3))</f>
        <v/>
      </c>
    </row>
    <row r="103" spans="1:9" x14ac:dyDescent="0.25">
      <c r="A103" s="11"/>
      <c r="D103" s="12"/>
      <c r="E103" s="13"/>
      <c r="F103" s="13"/>
      <c r="G103" s="14" t="str">
        <f>IF($A103="","",(D103*E103))</f>
        <v/>
      </c>
      <c r="H103" s="14" t="str">
        <f>IF($A103="","",(G103*(1-F103)))</f>
        <v/>
      </c>
      <c r="I103" s="14" t="str">
        <f>IF($A103="","",((G103*F103)-'Totals'!$B$3))</f>
        <v/>
      </c>
    </row>
    <row r="104" spans="1:9" x14ac:dyDescent="0.25">
      <c r="A104" s="11"/>
      <c r="D104" s="12"/>
      <c r="E104" s="13"/>
      <c r="F104" s="13"/>
      <c r="G104" s="14" t="str">
        <f>IF($A104="","",(D104*E104))</f>
        <v/>
      </c>
      <c r="H104" s="14" t="str">
        <f>IF($A104="","",(G104*(1-F104)))</f>
        <v/>
      </c>
      <c r="I104" s="14" t="str">
        <f>IF($A104="","",((G104*F104)-'Totals'!$B$3))</f>
        <v/>
      </c>
    </row>
    <row r="105" spans="1:9" x14ac:dyDescent="0.25">
      <c r="A105" s="11"/>
      <c r="D105" s="12"/>
      <c r="E105" s="13"/>
      <c r="F105" s="13"/>
      <c r="G105" s="14" t="str">
        <f>IF($A105="","",(D105*E105))</f>
        <v/>
      </c>
      <c r="H105" s="14" t="str">
        <f>IF($A105="","",(G105*(1-F105)))</f>
        <v/>
      </c>
      <c r="I105" s="14" t="str">
        <f>IF($A105="","",((G105*F105)-'Totals'!$B$3))</f>
        <v/>
      </c>
    </row>
    <row r="106" spans="1:9" x14ac:dyDescent="0.25">
      <c r="A106" s="11"/>
      <c r="D106" s="12"/>
      <c r="E106" s="13"/>
      <c r="F106" s="13"/>
      <c r="G106" s="14" t="str">
        <f>IF($A106="","",(D106*E106))</f>
        <v/>
      </c>
      <c r="H106" s="14" t="str">
        <f>IF($A106="","",(G106*(1-F106)))</f>
        <v/>
      </c>
      <c r="I106" s="14" t="str">
        <f>IF($A106="","",((G106*F106)-'Totals'!$B$3))</f>
        <v/>
      </c>
    </row>
    <row r="107" spans="1:9" x14ac:dyDescent="0.25">
      <c r="A107" s="11"/>
      <c r="D107" s="12"/>
      <c r="E107" s="13"/>
      <c r="F107" s="13"/>
      <c r="G107" s="14" t="str">
        <f>IF($A107="","",(D107*E107))</f>
        <v/>
      </c>
      <c r="H107" s="14" t="str">
        <f>IF($A107="","",(G107*(1-F107)))</f>
        <v/>
      </c>
      <c r="I107" s="14" t="str">
        <f>IF($A107="","",((G107*F107)-'Totals'!$B$3))</f>
        <v/>
      </c>
    </row>
    <row r="108" spans="1:9" x14ac:dyDescent="0.25">
      <c r="A108" s="11"/>
      <c r="D108" s="12"/>
      <c r="E108" s="13"/>
      <c r="F108" s="13"/>
      <c r="G108" s="14" t="str">
        <f>IF($A108="","",(D108*E108))</f>
        <v/>
      </c>
      <c r="H108" s="14" t="str">
        <f>IF($A108="","",(G108*(1-F108)))</f>
        <v/>
      </c>
      <c r="I108" s="14" t="str">
        <f>IF($A108="","",((G108*F108)-'Totals'!$B$3))</f>
        <v/>
      </c>
    </row>
    <row r="109" spans="1:9" x14ac:dyDescent="0.25">
      <c r="A109" s="11"/>
      <c r="D109" s="12"/>
      <c r="E109" s="13"/>
      <c r="F109" s="13"/>
      <c r="G109" s="14" t="str">
        <f>IF($A109="","",(D109*E109))</f>
        <v/>
      </c>
      <c r="H109" s="14" t="str">
        <f>IF($A109="","",(G109*(1-F109)))</f>
        <v/>
      </c>
      <c r="I109" s="14" t="str">
        <f>IF($A109="","",((G109*F109)-'Totals'!$B$3))</f>
        <v/>
      </c>
    </row>
    <row r="110" spans="1:9" x14ac:dyDescent="0.25">
      <c r="A110" s="11"/>
      <c r="D110" s="12"/>
      <c r="E110" s="13"/>
      <c r="F110" s="13"/>
      <c r="G110" s="14" t="str">
        <f>IF($A110="","",(D110*E110))</f>
        <v/>
      </c>
      <c r="H110" s="14" t="str">
        <f>IF($A110="","",(G110*(1-F110)))</f>
        <v/>
      </c>
      <c r="I110" s="14" t="str">
        <f>IF($A110="","",((G110*F110)-'Totals'!$B$3))</f>
        <v/>
      </c>
    </row>
    <row r="111" spans="1:9" x14ac:dyDescent="0.25">
      <c r="A111" s="11"/>
      <c r="D111" s="12"/>
      <c r="E111" s="13"/>
      <c r="F111" s="13"/>
      <c r="G111" s="14" t="str">
        <f>IF($A111="","",(D111*E111))</f>
        <v/>
      </c>
      <c r="H111" s="14" t="str">
        <f>IF($A111="","",(G111*(1-F111)))</f>
        <v/>
      </c>
      <c r="I111" s="14" t="str">
        <f>IF($A111="","",((G111*F111)-'Totals'!$B$3))</f>
        <v/>
      </c>
    </row>
    <row r="112" spans="1:9" x14ac:dyDescent="0.25">
      <c r="A112" s="11"/>
      <c r="D112" s="12"/>
      <c r="E112" s="13"/>
      <c r="F112" s="13"/>
      <c r="G112" s="14" t="str">
        <f>IF($A112="","",(D112*E112))</f>
        <v/>
      </c>
      <c r="H112" s="14" t="str">
        <f>IF($A112="","",(G112*(1-F112)))</f>
        <v/>
      </c>
      <c r="I112" s="14" t="str">
        <f>IF($A112="","",((G112*F112)-'Totals'!$B$3))</f>
        <v/>
      </c>
    </row>
    <row r="113" spans="1:9" x14ac:dyDescent="0.25">
      <c r="A113" s="11"/>
      <c r="D113" s="12"/>
      <c r="E113" s="13"/>
      <c r="F113" s="13"/>
      <c r="G113" s="14" t="str">
        <f>IF($A113="","",(D113*E113))</f>
        <v/>
      </c>
      <c r="H113" s="14" t="str">
        <f>IF($A113="","",(G113*(1-F113)))</f>
        <v/>
      </c>
      <c r="I113" s="14" t="str">
        <f>IF($A113="","",((G113*F113)-'Totals'!$B$3))</f>
        <v/>
      </c>
    </row>
    <row r="114" spans="1:9" x14ac:dyDescent="0.25">
      <c r="A114" s="11"/>
      <c r="D114" s="12"/>
      <c r="E114" s="13"/>
      <c r="F114" s="13"/>
      <c r="G114" s="14" t="str">
        <f>IF($A114="","",(D114*E114))</f>
        <v/>
      </c>
      <c r="H114" s="14" t="str">
        <f>IF($A114="","",(G114*(1-F114)))</f>
        <v/>
      </c>
      <c r="I114" s="14" t="str">
        <f>IF($A114="","",((G114*F114)-'Totals'!$B$3))</f>
        <v/>
      </c>
    </row>
    <row r="115" spans="1:9" x14ac:dyDescent="0.25">
      <c r="A115" s="11"/>
      <c r="D115" s="12"/>
      <c r="E115" s="13"/>
      <c r="F115" s="13"/>
      <c r="G115" s="14" t="str">
        <f>IF($A115="","",(D115*E115))</f>
        <v/>
      </c>
      <c r="H115" s="14" t="str">
        <f>IF($A115="","",(G115*(1-F115)))</f>
        <v/>
      </c>
      <c r="I115" s="14" t="str">
        <f>IF($A115="","",((G115*F115)-'Totals'!$B$3))</f>
        <v/>
      </c>
    </row>
    <row r="116" spans="1:9" x14ac:dyDescent="0.25">
      <c r="A116" s="11"/>
      <c r="D116" s="12"/>
      <c r="E116" s="13"/>
      <c r="F116" s="13"/>
      <c r="G116" s="14" t="str">
        <f>IF($A116="","",(D116*E116))</f>
        <v/>
      </c>
      <c r="H116" s="14" t="str">
        <f>IF($A116="","",(G116*(1-F116)))</f>
        <v/>
      </c>
      <c r="I116" s="14" t="str">
        <f>IF($A116="","",((G116*F116)-'Totals'!$B$3))</f>
        <v/>
      </c>
    </row>
    <row r="117" spans="1:9" x14ac:dyDescent="0.25">
      <c r="A117" s="11"/>
      <c r="D117" s="12"/>
      <c r="E117" s="13"/>
      <c r="F117" s="13"/>
      <c r="G117" s="14" t="str">
        <f>IF($A117="","",(D117*E117))</f>
        <v/>
      </c>
      <c r="H117" s="14" t="str">
        <f>IF($A117="","",(G117*(1-F117)))</f>
        <v/>
      </c>
      <c r="I117" s="14" t="str">
        <f>IF($A117="","",((G117*F117)-'Totals'!$B$3))</f>
        <v/>
      </c>
    </row>
    <row r="118" spans="1:9" x14ac:dyDescent="0.25">
      <c r="A118" s="11"/>
      <c r="D118" s="12"/>
      <c r="E118" s="13"/>
      <c r="F118" s="13"/>
      <c r="G118" s="14" t="str">
        <f>IF($A118="","",(D118*E118))</f>
        <v/>
      </c>
      <c r="H118" s="14" t="str">
        <f>IF($A118="","",(G118*(1-F118)))</f>
        <v/>
      </c>
      <c r="I118" s="14" t="str">
        <f>IF($A118="","",((G118*F118)-'Totals'!$B$3))</f>
        <v/>
      </c>
    </row>
    <row r="119" spans="1:9" x14ac:dyDescent="0.25">
      <c r="A119" s="11"/>
      <c r="D119" s="12"/>
      <c r="E119" s="13"/>
      <c r="F119" s="13"/>
      <c r="G119" s="14" t="str">
        <f>IF($A119="","",(D119*E119))</f>
        <v/>
      </c>
      <c r="H119" s="14" t="str">
        <f>IF($A119="","",(G119*(1-F119)))</f>
        <v/>
      </c>
      <c r="I119" s="14" t="str">
        <f>IF($A119="","",((G119*F119)-'Totals'!$B$3))</f>
        <v/>
      </c>
    </row>
    <row r="120" spans="1:9" x14ac:dyDescent="0.25">
      <c r="A120" s="11"/>
      <c r="D120" s="12"/>
      <c r="E120" s="13"/>
      <c r="F120" s="13"/>
      <c r="G120" s="14" t="str">
        <f>IF($A120="","",(D120*E120))</f>
        <v/>
      </c>
      <c r="H120" s="14" t="str">
        <f>IF($A120="","",(G120*(1-F120)))</f>
        <v/>
      </c>
      <c r="I120" s="14" t="str">
        <f>IF($A120="","",((G120*F120)-'Totals'!$B$3))</f>
        <v/>
      </c>
    </row>
    <row r="121" spans="1:9" x14ac:dyDescent="0.25">
      <c r="A121" s="11"/>
      <c r="D121" s="12"/>
      <c r="E121" s="13"/>
      <c r="F121" s="13"/>
      <c r="G121" s="14" t="str">
        <f>IF($A121="","",(D121*E121))</f>
        <v/>
      </c>
      <c r="H121" s="14" t="str">
        <f>IF($A121="","",(G121*(1-F121)))</f>
        <v/>
      </c>
      <c r="I121" s="14" t="str">
        <f>IF($A121="","",((G121*F121)-'Totals'!$B$3))</f>
        <v/>
      </c>
    </row>
    <row r="122" spans="1:9" x14ac:dyDescent="0.25">
      <c r="A122" s="11"/>
      <c r="D122" s="12"/>
      <c r="E122" s="13"/>
      <c r="F122" s="13"/>
      <c r="G122" s="14" t="str">
        <f>IF($A122="","",(D122*E122))</f>
        <v/>
      </c>
      <c r="H122" s="14" t="str">
        <f>IF($A122="","",(G122*(1-F122)))</f>
        <v/>
      </c>
      <c r="I122" s="14" t="str">
        <f>IF($A122="","",((G122*F122)-'Totals'!$B$3))</f>
        <v/>
      </c>
    </row>
    <row r="123" spans="1:9" x14ac:dyDescent="0.25">
      <c r="A123" s="11"/>
      <c r="D123" s="12"/>
      <c r="E123" s="13"/>
      <c r="F123" s="13"/>
      <c r="G123" s="14" t="str">
        <f>IF($A123="","",(D123*E123))</f>
        <v/>
      </c>
      <c r="H123" s="14" t="str">
        <f>IF($A123="","",(G123*(1-F123)))</f>
        <v/>
      </c>
      <c r="I123" s="14" t="str">
        <f>IF($A123="","",((G123*F123)-'Totals'!$B$3))</f>
        <v/>
      </c>
    </row>
    <row r="124" spans="1:9" x14ac:dyDescent="0.25">
      <c r="A124" s="11"/>
      <c r="D124" s="12"/>
      <c r="E124" s="13"/>
      <c r="F124" s="13"/>
      <c r="G124" s="14" t="str">
        <f>IF($A124="","",(D124*E124))</f>
        <v/>
      </c>
      <c r="H124" s="14" t="str">
        <f>IF($A124="","",(G124*(1-F124)))</f>
        <v/>
      </c>
      <c r="I124" s="14" t="str">
        <f>IF($A124="","",((G124*F124)-'Totals'!$B$3))</f>
        <v/>
      </c>
    </row>
    <row r="125" spans="1:9" x14ac:dyDescent="0.25">
      <c r="A125" s="11"/>
      <c r="D125" s="12"/>
      <c r="E125" s="13"/>
      <c r="F125" s="13"/>
      <c r="G125" s="14" t="str">
        <f>IF($A125="","",(D125*E125))</f>
        <v/>
      </c>
      <c r="H125" s="14" t="str">
        <f>IF($A125="","",(G125*(1-F125)))</f>
        <v/>
      </c>
      <c r="I125" s="14" t="str">
        <f>IF($A125="","",((G125*F125)-'Totals'!$B$3))</f>
        <v/>
      </c>
    </row>
    <row r="126" spans="1:9" x14ac:dyDescent="0.25">
      <c r="A126" s="11"/>
      <c r="D126" s="12"/>
      <c r="E126" s="13"/>
      <c r="F126" s="13"/>
      <c r="G126" s="14" t="str">
        <f>IF($A126="","",(D126*E126))</f>
        <v/>
      </c>
      <c r="H126" s="14" t="str">
        <f>IF($A126="","",(G126*(1-F126)))</f>
        <v/>
      </c>
      <c r="I126" s="14" t="str">
        <f>IF($A126="","",((G126*F126)-'Totals'!$B$3))</f>
        <v/>
      </c>
    </row>
    <row r="127" spans="1:9" x14ac:dyDescent="0.25">
      <c r="A127" s="11"/>
      <c r="D127" s="12"/>
      <c r="E127" s="13"/>
      <c r="F127" s="13"/>
      <c r="G127" s="14" t="str">
        <f>IF($A127="","",(D127*E127))</f>
        <v/>
      </c>
      <c r="H127" s="14" t="str">
        <f>IF($A127="","",(G127*(1-F127)))</f>
        <v/>
      </c>
      <c r="I127" s="14" t="str">
        <f>IF($A127="","",((G127*F127)-'Totals'!$B$3))</f>
        <v/>
      </c>
    </row>
    <row r="128" spans="1:9" x14ac:dyDescent="0.25">
      <c r="A128" s="11"/>
      <c r="D128" s="12"/>
      <c r="E128" s="13"/>
      <c r="F128" s="13"/>
      <c r="G128" s="14" t="str">
        <f>IF($A128="","",(D128*E128))</f>
        <v/>
      </c>
      <c r="H128" s="14" t="str">
        <f>IF($A128="","",(G128*(1-F128)))</f>
        <v/>
      </c>
      <c r="I128" s="14" t="str">
        <f>IF($A128="","",((G128*F128)-'Totals'!$B$3))</f>
        <v/>
      </c>
    </row>
    <row r="129" spans="1:9" x14ac:dyDescent="0.25">
      <c r="A129" s="11"/>
      <c r="D129" s="12"/>
      <c r="E129" s="13"/>
      <c r="F129" s="13"/>
      <c r="G129" s="14" t="str">
        <f>IF($A129="","",(D129*E129))</f>
        <v/>
      </c>
      <c r="H129" s="14" t="str">
        <f>IF($A129="","",(G129*(1-F129)))</f>
        <v/>
      </c>
      <c r="I129" s="14" t="str">
        <f>IF($A129="","",((G129*F129)-'Totals'!$B$3))</f>
        <v/>
      </c>
    </row>
    <row r="130" spans="1:9" x14ac:dyDescent="0.25">
      <c r="A130" s="11"/>
      <c r="D130" s="12"/>
      <c r="E130" s="13"/>
      <c r="F130" s="13"/>
      <c r="G130" s="14" t="str">
        <f>IF($A130="","",(D130*E130))</f>
        <v/>
      </c>
      <c r="H130" s="14" t="str">
        <f>IF($A130="","",(G130*(1-F130)))</f>
        <v/>
      </c>
      <c r="I130" s="14" t="str">
        <f>IF($A130="","",((G130*F130)-'Totals'!$B$3))</f>
        <v/>
      </c>
    </row>
    <row r="131" spans="1:9" x14ac:dyDescent="0.25">
      <c r="A131" s="11"/>
      <c r="D131" s="12"/>
      <c r="E131" s="13"/>
      <c r="F131" s="13"/>
      <c r="G131" s="14" t="str">
        <f>IF($A131="","",(D131*E131))</f>
        <v/>
      </c>
      <c r="H131" s="14" t="str">
        <f>IF($A131="","",(G131*(1-F131)))</f>
        <v/>
      </c>
      <c r="I131" s="14" t="str">
        <f>IF($A131="","",((G131*F131)-'Totals'!$B$3))</f>
        <v/>
      </c>
    </row>
    <row r="132" spans="1:9" x14ac:dyDescent="0.25">
      <c r="A132" s="11"/>
      <c r="D132" s="12"/>
      <c r="E132" s="13"/>
      <c r="F132" s="13"/>
      <c r="G132" s="14" t="str">
        <f>IF($A132="","",(D132*E132))</f>
        <v/>
      </c>
      <c r="H132" s="14" t="str">
        <f>IF($A132="","",(G132*(1-F132)))</f>
        <v/>
      </c>
      <c r="I132" s="14" t="str">
        <f>IF($A132="","",((G132*F132)-'Totals'!$B$3))</f>
        <v/>
      </c>
    </row>
    <row r="133" spans="1:9" x14ac:dyDescent="0.25">
      <c r="A133" s="11"/>
      <c r="D133" s="12"/>
      <c r="E133" s="13"/>
      <c r="F133" s="13"/>
      <c r="G133" s="14" t="str">
        <f>IF($A133="","",(D133*E133))</f>
        <v/>
      </c>
      <c r="H133" s="14" t="str">
        <f>IF($A133="","",(G133*(1-F133)))</f>
        <v/>
      </c>
      <c r="I133" s="14" t="str">
        <f>IF($A133="","",((G133*F133)-'Totals'!$B$3))</f>
        <v/>
      </c>
    </row>
    <row r="134" spans="1:9" x14ac:dyDescent="0.25">
      <c r="A134" s="11"/>
      <c r="D134" s="12"/>
      <c r="E134" s="13"/>
      <c r="F134" s="13"/>
      <c r="G134" s="14" t="str">
        <f>IF($A134="","",(D134*E134))</f>
        <v/>
      </c>
      <c r="H134" s="14" t="str">
        <f>IF($A134="","",(G134*(1-F134)))</f>
        <v/>
      </c>
      <c r="I134" s="14" t="str">
        <f>IF($A134="","",((G134*F134)-'Totals'!$B$3))</f>
        <v/>
      </c>
    </row>
    <row r="135" spans="1:9" x14ac:dyDescent="0.25">
      <c r="A135" s="11"/>
      <c r="D135" s="12"/>
      <c r="E135" s="13"/>
      <c r="F135" s="13"/>
      <c r="G135" s="14" t="str">
        <f>IF($A135="","",(D135*E135))</f>
        <v/>
      </c>
      <c r="H135" s="14" t="str">
        <f>IF($A135="","",(G135*(1-F135)))</f>
        <v/>
      </c>
      <c r="I135" s="14" t="str">
        <f>IF($A135="","",((G135*F135)-'Totals'!$B$3))</f>
        <v/>
      </c>
    </row>
    <row r="136" spans="1:9" x14ac:dyDescent="0.25">
      <c r="A136" s="11"/>
      <c r="D136" s="12"/>
      <c r="E136" s="13"/>
      <c r="F136" s="13"/>
      <c r="G136" s="14" t="str">
        <f>IF($A136="","",(D136*E136))</f>
        <v/>
      </c>
      <c r="H136" s="14" t="str">
        <f>IF($A136="","",(G136*(1-F136)))</f>
        <v/>
      </c>
      <c r="I136" s="14" t="str">
        <f>IF($A136="","",((G136*F136)-'Totals'!$B$3))</f>
        <v/>
      </c>
    </row>
    <row r="137" spans="1:9" x14ac:dyDescent="0.25">
      <c r="A137" s="11"/>
      <c r="D137" s="12"/>
      <c r="E137" s="13"/>
      <c r="F137" s="13"/>
      <c r="G137" s="14" t="str">
        <f>IF($A137="","",(D137*E137))</f>
        <v/>
      </c>
      <c r="H137" s="14" t="str">
        <f>IF($A137="","",(G137*(1-F137)))</f>
        <v/>
      </c>
      <c r="I137" s="14" t="str">
        <f>IF($A137="","",((G137*F137)-'Totals'!$B$3))</f>
        <v/>
      </c>
    </row>
    <row r="138" spans="1:9" x14ac:dyDescent="0.25">
      <c r="A138" s="11"/>
      <c r="D138" s="12"/>
      <c r="E138" s="13"/>
      <c r="F138" s="13"/>
      <c r="G138" s="14" t="str">
        <f>IF($A138="","",(D138*E138))</f>
        <v/>
      </c>
      <c r="H138" s="14" t="str">
        <f>IF($A138="","",(G138*(1-F138)))</f>
        <v/>
      </c>
      <c r="I138" s="14" t="str">
        <f>IF($A138="","",((G138*F138)-'Totals'!$B$3))</f>
        <v/>
      </c>
    </row>
    <row r="139" spans="1:9" x14ac:dyDescent="0.25">
      <c r="A139" s="11"/>
      <c r="D139" s="12"/>
      <c r="E139" s="13"/>
      <c r="F139" s="13"/>
      <c r="G139" s="14" t="str">
        <f>IF($A139="","",(D139*E139))</f>
        <v/>
      </c>
      <c r="H139" s="14" t="str">
        <f>IF($A139="","",(G139*(1-F139)))</f>
        <v/>
      </c>
      <c r="I139" s="14" t="str">
        <f>IF($A139="","",((G139*F139)-'Totals'!$B$3))</f>
        <v/>
      </c>
    </row>
    <row r="140" spans="1:9" x14ac:dyDescent="0.25">
      <c r="A140" s="11"/>
      <c r="D140" s="12"/>
      <c r="E140" s="13"/>
      <c r="F140" s="13"/>
      <c r="G140" s="14" t="str">
        <f>IF($A140="","",(D140*E140))</f>
        <v/>
      </c>
      <c r="H140" s="14" t="str">
        <f>IF($A140="","",(G140*(1-F140)))</f>
        <v/>
      </c>
      <c r="I140" s="14" t="str">
        <f>IF($A140="","",((G140*F140)-'Totals'!$B$3))</f>
        <v/>
      </c>
    </row>
    <row r="141" spans="1:9" x14ac:dyDescent="0.25">
      <c r="A141" s="11"/>
      <c r="D141" s="12"/>
      <c r="E141" s="13"/>
      <c r="F141" s="13"/>
      <c r="G141" s="14" t="str">
        <f>IF($A141="","",(D141*E141))</f>
        <v/>
      </c>
      <c r="H141" s="14" t="str">
        <f>IF($A141="","",(G141*(1-F141)))</f>
        <v/>
      </c>
      <c r="I141" s="14" t="str">
        <f>IF($A141="","",((G141*F141)-'Totals'!$B$3))</f>
        <v/>
      </c>
    </row>
    <row r="142" spans="1:9" x14ac:dyDescent="0.25">
      <c r="A142" s="11"/>
      <c r="D142" s="12"/>
      <c r="E142" s="13"/>
      <c r="F142" s="13"/>
      <c r="G142" s="14" t="str">
        <f>IF($A142="","",(D142*E142))</f>
        <v/>
      </c>
      <c r="H142" s="14" t="str">
        <f>IF($A142="","",(G142*(1-F142)))</f>
        <v/>
      </c>
      <c r="I142" s="14" t="str">
        <f>IF($A142="","",((G142*F142)-'Totals'!$B$3))</f>
        <v/>
      </c>
    </row>
    <row r="143" spans="1:9" x14ac:dyDescent="0.25">
      <c r="A143" s="11"/>
      <c r="D143" s="12"/>
      <c r="E143" s="13"/>
      <c r="F143" s="13"/>
      <c r="G143" s="14" t="str">
        <f>IF($A143="","",(D143*E143))</f>
        <v/>
      </c>
      <c r="H143" s="14" t="str">
        <f>IF($A143="","",(G143*(1-F143)))</f>
        <v/>
      </c>
      <c r="I143" s="14" t="str">
        <f>IF($A143="","",((G143*F143)-'Totals'!$B$3))</f>
        <v/>
      </c>
    </row>
    <row r="144" spans="1:9" x14ac:dyDescent="0.25">
      <c r="A144" s="11"/>
      <c r="D144" s="12"/>
      <c r="E144" s="13"/>
      <c r="F144" s="13"/>
      <c r="G144" s="14" t="str">
        <f>IF($A144="","",(D144*E144))</f>
        <v/>
      </c>
      <c r="H144" s="14" t="str">
        <f>IF($A144="","",(G144*(1-F144)))</f>
        <v/>
      </c>
      <c r="I144" s="14" t="str">
        <f>IF($A144="","",((G144*F144)-'Totals'!$B$3))</f>
        <v/>
      </c>
    </row>
    <row r="145" spans="1:9" x14ac:dyDescent="0.25">
      <c r="A145" s="11"/>
      <c r="D145" s="12"/>
      <c r="E145" s="13"/>
      <c r="F145" s="13"/>
      <c r="G145" s="14" t="str">
        <f>IF($A145="","",(D145*E145))</f>
        <v/>
      </c>
      <c r="H145" s="14" t="str">
        <f>IF($A145="","",(G145*(1-F145)))</f>
        <v/>
      </c>
      <c r="I145" s="14" t="str">
        <f>IF($A145="","",((G145*F145)-'Totals'!$B$3))</f>
        <v/>
      </c>
    </row>
    <row r="146" spans="1:9" x14ac:dyDescent="0.25">
      <c r="A146" s="11"/>
      <c r="D146" s="12"/>
      <c r="E146" s="13"/>
      <c r="F146" s="13"/>
      <c r="G146" s="14" t="str">
        <f>IF($A146="","",(D146*E146))</f>
        <v/>
      </c>
      <c r="H146" s="14" t="str">
        <f>IF($A146="","",(G146*(1-F146)))</f>
        <v/>
      </c>
      <c r="I146" s="14" t="str">
        <f>IF($A146="","",((G146*F146)-'Totals'!$B$3))</f>
        <v/>
      </c>
    </row>
    <row r="147" spans="1:9" x14ac:dyDescent="0.25">
      <c r="A147" s="11"/>
      <c r="D147" s="12"/>
      <c r="E147" s="13"/>
      <c r="F147" s="13"/>
      <c r="G147" s="14" t="str">
        <f>IF($A147="","",(D147*E147))</f>
        <v/>
      </c>
      <c r="H147" s="14" t="str">
        <f>IF($A147="","",(G147*(1-F147)))</f>
        <v/>
      </c>
      <c r="I147" s="14" t="str">
        <f>IF($A147="","",((G147*F147)-'Totals'!$B$3))</f>
        <v/>
      </c>
    </row>
    <row r="148" spans="1:9" x14ac:dyDescent="0.25">
      <c r="A148" s="11"/>
      <c r="D148" s="12"/>
      <c r="E148" s="13"/>
      <c r="F148" s="13"/>
      <c r="G148" s="14" t="str">
        <f>IF($A148="","",(D148*E148))</f>
        <v/>
      </c>
      <c r="H148" s="14" t="str">
        <f>IF($A148="","",(G148*(1-F148)))</f>
        <v/>
      </c>
      <c r="I148" s="14" t="str">
        <f>IF($A148="","",((G148*F148)-'Totals'!$B$3))</f>
        <v/>
      </c>
    </row>
    <row r="149" spans="1:9" x14ac:dyDescent="0.25">
      <c r="A149" s="11"/>
      <c r="D149" s="12"/>
      <c r="E149" s="13"/>
      <c r="F149" s="13"/>
      <c r="G149" s="14" t="str">
        <f>IF($A149="","",(D149*E149))</f>
        <v/>
      </c>
      <c r="H149" s="14" t="str">
        <f>IF($A149="","",(G149*(1-F149)))</f>
        <v/>
      </c>
      <c r="I149" s="14" t="str">
        <f>IF($A149="","",((G149*F149)-'Totals'!$B$3))</f>
        <v/>
      </c>
    </row>
    <row r="150" spans="1:9" x14ac:dyDescent="0.25">
      <c r="A150" s="11"/>
      <c r="D150" s="12"/>
      <c r="E150" s="13"/>
      <c r="F150" s="13"/>
      <c r="G150" s="14" t="str">
        <f>IF($A150="","",(D150*E150))</f>
        <v/>
      </c>
      <c r="H150" s="14" t="str">
        <f>IF($A150="","",(G150*(1-F150)))</f>
        <v/>
      </c>
      <c r="I150" s="14" t="str">
        <f>IF($A150="","",((G150*F150)-'Totals'!$B$3))</f>
        <v/>
      </c>
    </row>
    <row r="151" spans="1:9" x14ac:dyDescent="0.25">
      <c r="A151" s="11"/>
      <c r="D151" s="12"/>
      <c r="E151" s="13"/>
      <c r="F151" s="13"/>
      <c r="G151" s="14" t="str">
        <f>IF($A151="","",(D151*E151))</f>
        <v/>
      </c>
      <c r="H151" s="14" t="str">
        <f>IF($A151="","",(G151*(1-F151)))</f>
        <v/>
      </c>
      <c r="I151" s="14" t="str">
        <f>IF($A151="","",((G151*F151)-'Totals'!$B$3))</f>
        <v/>
      </c>
    </row>
    <row r="152" spans="1:9" x14ac:dyDescent="0.25">
      <c r="A152" s="11"/>
      <c r="D152" s="12"/>
      <c r="E152" s="13"/>
      <c r="F152" s="13"/>
      <c r="G152" s="14" t="str">
        <f>IF($A152="","",(D152*E152))</f>
        <v/>
      </c>
      <c r="H152" s="14" t="str">
        <f>IF($A152="","",(G152*(1-F152)))</f>
        <v/>
      </c>
      <c r="I152" s="14" t="str">
        <f>IF($A152="","",((G152*F152)-'Totals'!$B$3))</f>
        <v/>
      </c>
    </row>
    <row r="153" spans="1:9" x14ac:dyDescent="0.25">
      <c r="A153" s="11"/>
      <c r="D153" s="12"/>
      <c r="E153" s="13"/>
      <c r="F153" s="13"/>
      <c r="G153" s="14" t="str">
        <f>IF($A153="","",(D153*E153))</f>
        <v/>
      </c>
      <c r="H153" s="14" t="str">
        <f>IF($A153="","",(G153*(1-F153)))</f>
        <v/>
      </c>
      <c r="I153" s="14" t="str">
        <f>IF($A153="","",((G153*F153)-'Totals'!$B$3))</f>
        <v/>
      </c>
    </row>
    <row r="154" spans="1:9" x14ac:dyDescent="0.25">
      <c r="A154" s="11"/>
      <c r="D154" s="12"/>
      <c r="E154" s="13"/>
      <c r="F154" s="13"/>
      <c r="G154" s="14" t="str">
        <f>IF($A154="","",(D154*E154))</f>
        <v/>
      </c>
      <c r="H154" s="14" t="str">
        <f>IF($A154="","",(G154*(1-F154)))</f>
        <v/>
      </c>
      <c r="I154" s="14" t="str">
        <f>IF($A154="","",((G154*F154)-'Totals'!$B$3))</f>
        <v/>
      </c>
    </row>
    <row r="155" spans="1:9" x14ac:dyDescent="0.25">
      <c r="A155" s="11"/>
      <c r="D155" s="12"/>
      <c r="E155" s="13"/>
      <c r="F155" s="13"/>
      <c r="G155" s="14" t="str">
        <f>IF($A155="","",(D155*E155))</f>
        <v/>
      </c>
      <c r="H155" s="14" t="str">
        <f>IF($A155="","",(G155*(1-F155)))</f>
        <v/>
      </c>
      <c r="I155" s="14" t="str">
        <f>IF($A155="","",((G155*F155)-'Totals'!$B$3))</f>
        <v/>
      </c>
    </row>
    <row r="156" spans="1:9" x14ac:dyDescent="0.25">
      <c r="A156" s="11"/>
      <c r="D156" s="12"/>
      <c r="E156" s="13"/>
      <c r="F156" s="13"/>
      <c r="G156" s="14" t="str">
        <f>IF($A156="","",(D156*E156))</f>
        <v/>
      </c>
      <c r="H156" s="14" t="str">
        <f>IF($A156="","",(G156*(1-F156)))</f>
        <v/>
      </c>
      <c r="I156" s="14" t="str">
        <f>IF($A156="","",((G156*F156)-'Totals'!$B$3))</f>
        <v/>
      </c>
    </row>
    <row r="157" spans="1:9" x14ac:dyDescent="0.25">
      <c r="A157" s="11"/>
      <c r="D157" s="12"/>
      <c r="E157" s="13"/>
      <c r="F157" s="13"/>
      <c r="G157" s="14" t="str">
        <f>IF($A157="","",(D157*E157))</f>
        <v/>
      </c>
      <c r="H157" s="14" t="str">
        <f>IF($A157="","",(G157*(1-F157)))</f>
        <v/>
      </c>
      <c r="I157" s="14" t="str">
        <f>IF($A157="","",((G157*F157)-'Totals'!$B$3))</f>
        <v/>
      </c>
    </row>
    <row r="158" spans="1:9" x14ac:dyDescent="0.25">
      <c r="A158" s="11"/>
      <c r="D158" s="12"/>
      <c r="E158" s="13"/>
      <c r="F158" s="13"/>
      <c r="G158" s="14" t="str">
        <f>IF($A158="","",(D158*E158))</f>
        <v/>
      </c>
      <c r="H158" s="14" t="str">
        <f>IF($A158="","",(G158*(1-F158)))</f>
        <v/>
      </c>
      <c r="I158" s="14" t="str">
        <f>IF($A158="","",((G158*F158)-'Totals'!$B$3))</f>
        <v/>
      </c>
    </row>
    <row r="159" spans="1:9" x14ac:dyDescent="0.25">
      <c r="A159" s="11"/>
      <c r="D159" s="12"/>
      <c r="E159" s="13"/>
      <c r="F159" s="13"/>
      <c r="G159" s="14" t="str">
        <f>IF($A159="","",(D159*E159))</f>
        <v/>
      </c>
      <c r="H159" s="14" t="str">
        <f>IF($A159="","",(G159*(1-F159)))</f>
        <v/>
      </c>
      <c r="I159" s="14" t="str">
        <f>IF($A159="","",((G159*F159)-'Totals'!$B$3))</f>
        <v/>
      </c>
    </row>
    <row r="160" spans="1:9" x14ac:dyDescent="0.25">
      <c r="A160" s="11"/>
      <c r="D160" s="12"/>
      <c r="E160" s="13"/>
      <c r="F160" s="13"/>
      <c r="G160" s="14" t="str">
        <f>IF($A160="","",(D160*E160))</f>
        <v/>
      </c>
      <c r="H160" s="14" t="str">
        <f>IF($A160="","",(G160*(1-F160)))</f>
        <v/>
      </c>
      <c r="I160" s="14" t="str">
        <f>IF($A160="","",((G160*F160)-'Totals'!$B$3))</f>
        <v/>
      </c>
    </row>
    <row r="161" spans="1:9" x14ac:dyDescent="0.25">
      <c r="A161" s="11"/>
      <c r="D161" s="12"/>
      <c r="E161" s="13"/>
      <c r="F161" s="13"/>
      <c r="G161" s="14" t="str">
        <f>IF($A161="","",(D161*E161))</f>
        <v/>
      </c>
      <c r="H161" s="14" t="str">
        <f>IF($A161="","",(G161*(1-F161)))</f>
        <v/>
      </c>
      <c r="I161" s="14" t="str">
        <f>IF($A161="","",((G161*F161)-'Totals'!$B$3))</f>
        <v/>
      </c>
    </row>
    <row r="162" spans="1:9" x14ac:dyDescent="0.25">
      <c r="A162" s="11"/>
      <c r="D162" s="12"/>
      <c r="E162" s="13"/>
      <c r="F162" s="13"/>
      <c r="G162" s="14" t="str">
        <f>IF($A162="","",(D162*E162))</f>
        <v/>
      </c>
      <c r="H162" s="14" t="str">
        <f>IF($A162="","",(G162*(1-F162)))</f>
        <v/>
      </c>
      <c r="I162" s="14" t="str">
        <f>IF($A162="","",((G162*F162)-'Totals'!$B$3))</f>
        <v/>
      </c>
    </row>
    <row r="163" spans="1:9" x14ac:dyDescent="0.25">
      <c r="A163" s="11"/>
      <c r="D163" s="12"/>
      <c r="E163" s="13"/>
      <c r="F163" s="13"/>
      <c r="G163" s="14" t="str">
        <f>IF($A163="","",(D163*E163))</f>
        <v/>
      </c>
      <c r="H163" s="14" t="str">
        <f>IF($A163="","",(G163*(1-F163)))</f>
        <v/>
      </c>
      <c r="I163" s="14" t="str">
        <f>IF($A163="","",((G163*F163)-'Totals'!$B$3))</f>
        <v/>
      </c>
    </row>
    <row r="164" spans="1:9" x14ac:dyDescent="0.25">
      <c r="A164" s="11"/>
      <c r="D164" s="12"/>
      <c r="E164" s="13"/>
      <c r="F164" s="13"/>
      <c r="G164" s="14" t="str">
        <f>IF($A164="","",(D164*E164))</f>
        <v/>
      </c>
      <c r="H164" s="14" t="str">
        <f>IF($A164="","",(G164*(1-F164)))</f>
        <v/>
      </c>
      <c r="I164" s="14" t="str">
        <f>IF($A164="","",((G164*F164)-'Totals'!$B$3))</f>
        <v/>
      </c>
    </row>
    <row r="165" spans="1:9" x14ac:dyDescent="0.25">
      <c r="A165" s="11"/>
      <c r="D165" s="12"/>
      <c r="E165" s="13"/>
      <c r="F165" s="13"/>
      <c r="G165" s="14" t="str">
        <f>IF($A165="","",(D165*E165))</f>
        <v/>
      </c>
      <c r="H165" s="14" t="str">
        <f>IF($A165="","",(G165*(1-F165)))</f>
        <v/>
      </c>
      <c r="I165" s="14" t="str">
        <f>IF($A165="","",((G165*F165)-'Totals'!$B$3))</f>
        <v/>
      </c>
    </row>
    <row r="166" spans="1:9" x14ac:dyDescent="0.25">
      <c r="A166" s="11"/>
      <c r="D166" s="12"/>
      <c r="E166" s="13"/>
      <c r="F166" s="13"/>
      <c r="G166" s="14" t="str">
        <f>IF($A166="","",(D166*E166))</f>
        <v/>
      </c>
      <c r="H166" s="14" t="str">
        <f>IF($A166="","",(G166*(1-F166)))</f>
        <v/>
      </c>
      <c r="I166" s="14" t="str">
        <f>IF($A166="","",((G166*F166)-'Totals'!$B$3))</f>
        <v/>
      </c>
    </row>
    <row r="167" spans="1:9" x14ac:dyDescent="0.25">
      <c r="A167" s="11"/>
      <c r="D167" s="12"/>
      <c r="E167" s="13"/>
      <c r="F167" s="13"/>
      <c r="G167" s="14" t="str">
        <f>IF($A167="","",(D167*E167))</f>
        <v/>
      </c>
      <c r="H167" s="14" t="str">
        <f>IF($A167="","",(G167*(1-F167)))</f>
        <v/>
      </c>
      <c r="I167" s="14" t="str">
        <f>IF($A167="","",((G167*F167)-'Totals'!$B$3))</f>
        <v/>
      </c>
    </row>
    <row r="168" spans="1:9" x14ac:dyDescent="0.25">
      <c r="A168" s="11"/>
      <c r="D168" s="12"/>
      <c r="E168" s="13"/>
      <c r="F168" s="13"/>
      <c r="G168" s="14" t="str">
        <f>IF($A168="","",(D168*E168))</f>
        <v/>
      </c>
      <c r="H168" s="14" t="str">
        <f>IF($A168="","",(G168*(1-F168)))</f>
        <v/>
      </c>
      <c r="I168" s="14" t="str">
        <f>IF($A168="","",((G168*F168)-'Totals'!$B$3))</f>
        <v/>
      </c>
    </row>
    <row r="169" spans="1:9" x14ac:dyDescent="0.25">
      <c r="A169" s="11"/>
      <c r="D169" s="12"/>
      <c r="E169" s="13"/>
      <c r="F169" s="13"/>
      <c r="G169" s="14" t="str">
        <f>IF($A169="","",(D169*E169))</f>
        <v/>
      </c>
      <c r="H169" s="14" t="str">
        <f>IF($A169="","",(G169*(1-F169)))</f>
        <v/>
      </c>
      <c r="I169" s="14" t="str">
        <f>IF($A169="","",((G169*F169)-'Totals'!$B$3))</f>
        <v/>
      </c>
    </row>
    <row r="170" spans="1:9" x14ac:dyDescent="0.25">
      <c r="A170" s="11"/>
      <c r="D170" s="12"/>
      <c r="E170" s="13"/>
      <c r="F170" s="13"/>
      <c r="G170" s="14" t="str">
        <f>IF($A170="","",(D170*E170))</f>
        <v/>
      </c>
      <c r="H170" s="14" t="str">
        <f>IF($A170="","",(G170*(1-F170)))</f>
        <v/>
      </c>
      <c r="I170" s="14" t="str">
        <f>IF($A170="","",((G170*F170)-'Totals'!$B$3))</f>
        <v/>
      </c>
    </row>
    <row r="171" spans="1:9" x14ac:dyDescent="0.25">
      <c r="A171" s="11"/>
      <c r="D171" s="12"/>
      <c r="E171" s="13"/>
      <c r="F171" s="13"/>
      <c r="G171" s="14" t="str">
        <f>IF($A171="","",(D171*E171))</f>
        <v/>
      </c>
      <c r="H171" s="14" t="str">
        <f>IF($A171="","",(G171*(1-F171)))</f>
        <v/>
      </c>
      <c r="I171" s="14" t="str">
        <f>IF($A171="","",((G171*F171)-'Totals'!$B$3))</f>
        <v/>
      </c>
    </row>
    <row r="172" spans="1:9" x14ac:dyDescent="0.25">
      <c r="A172" s="11"/>
      <c r="D172" s="12"/>
      <c r="E172" s="13"/>
      <c r="F172" s="13"/>
      <c r="G172" s="14" t="str">
        <f>IF($A172="","",(D172*E172))</f>
        <v/>
      </c>
      <c r="H172" s="14" t="str">
        <f>IF($A172="","",(G172*(1-F172)))</f>
        <v/>
      </c>
      <c r="I172" s="14" t="str">
        <f>IF($A172="","",((G172*F172)-'Totals'!$B$3))</f>
        <v/>
      </c>
    </row>
    <row r="173" spans="1:9" x14ac:dyDescent="0.25">
      <c r="A173" s="11"/>
      <c r="D173" s="12"/>
      <c r="E173" s="13"/>
      <c r="F173" s="13"/>
      <c r="G173" s="14" t="str">
        <f>IF($A173="","",(D173*E173))</f>
        <v/>
      </c>
      <c r="H173" s="14" t="str">
        <f>IF($A173="","",(G173*(1-F173)))</f>
        <v/>
      </c>
      <c r="I173" s="14" t="str">
        <f>IF($A173="","",((G173*F173)-'Totals'!$B$3))</f>
        <v/>
      </c>
    </row>
    <row r="174" spans="1:9" x14ac:dyDescent="0.25">
      <c r="A174" s="11"/>
      <c r="D174" s="12"/>
      <c r="E174" s="13"/>
      <c r="F174" s="13"/>
      <c r="G174" s="14" t="str">
        <f>IF($A174="","",(D174*E174))</f>
        <v/>
      </c>
      <c r="H174" s="14" t="str">
        <f>IF($A174="","",(G174*(1-F174)))</f>
        <v/>
      </c>
      <c r="I174" s="14" t="str">
        <f>IF($A174="","",((G174*F174)-'Totals'!$B$3))</f>
        <v/>
      </c>
    </row>
    <row r="175" spans="1:9" x14ac:dyDescent="0.25">
      <c r="A175" s="11"/>
      <c r="D175" s="12"/>
      <c r="E175" s="13"/>
      <c r="F175" s="13"/>
      <c r="G175" s="14" t="str">
        <f>IF($A175="","",(D175*E175))</f>
        <v/>
      </c>
      <c r="H175" s="14" t="str">
        <f>IF($A175="","",(G175*(1-F175)))</f>
        <v/>
      </c>
      <c r="I175" s="14" t="str">
        <f>IF($A175="","",((G175*F175)-'Totals'!$B$3))</f>
        <v/>
      </c>
    </row>
    <row r="176" spans="1:9" x14ac:dyDescent="0.25">
      <c r="A176" s="11"/>
      <c r="D176" s="12"/>
      <c r="E176" s="13"/>
      <c r="F176" s="13"/>
      <c r="G176" s="14" t="str">
        <f>IF($A176="","",(D176*E176))</f>
        <v/>
      </c>
      <c r="H176" s="14" t="str">
        <f>IF($A176="","",(G176*(1-F176)))</f>
        <v/>
      </c>
      <c r="I176" s="14" t="str">
        <f>IF($A176="","",((G176*F176)-'Totals'!$B$3))</f>
        <v/>
      </c>
    </row>
    <row r="177" spans="1:9" x14ac:dyDescent="0.25">
      <c r="A177" s="11"/>
      <c r="D177" s="12"/>
      <c r="E177" s="13"/>
      <c r="F177" s="13"/>
      <c r="G177" s="14" t="str">
        <f>IF($A177="","",(D177*E177))</f>
        <v/>
      </c>
      <c r="H177" s="14" t="str">
        <f>IF($A177="","",(G177*(1-F177)))</f>
        <v/>
      </c>
      <c r="I177" s="14" t="str">
        <f>IF($A177="","",((G177*F177)-'Totals'!$B$3))</f>
        <v/>
      </c>
    </row>
    <row r="178" spans="1:9" x14ac:dyDescent="0.25">
      <c r="A178" s="11"/>
      <c r="D178" s="12"/>
      <c r="E178" s="13"/>
      <c r="F178" s="13"/>
      <c r="G178" s="14" t="str">
        <f>IF($A178="","",(D178*E178))</f>
        <v/>
      </c>
      <c r="H178" s="14" t="str">
        <f>IF($A178="","",(G178*(1-F178)))</f>
        <v/>
      </c>
      <c r="I178" s="14" t="str">
        <f>IF($A178="","",((G178*F178)-'Totals'!$B$3))</f>
        <v/>
      </c>
    </row>
    <row r="179" spans="1:9" x14ac:dyDescent="0.25">
      <c r="A179" s="11"/>
      <c r="D179" s="12"/>
      <c r="E179" s="13"/>
      <c r="F179" s="13"/>
      <c r="G179" s="14" t="str">
        <f>IF($A179="","",(D179*E179))</f>
        <v/>
      </c>
      <c r="H179" s="14" t="str">
        <f>IF($A179="","",(G179*(1-F179)))</f>
        <v/>
      </c>
      <c r="I179" s="14" t="str">
        <f>IF($A179="","",((G179*F179)-'Totals'!$B$3))</f>
        <v/>
      </c>
    </row>
    <row r="180" spans="1:9" x14ac:dyDescent="0.25">
      <c r="A180" s="11"/>
      <c r="D180" s="12"/>
      <c r="E180" s="13"/>
      <c r="F180" s="13"/>
      <c r="G180" s="14" t="str">
        <f>IF($A180="","",(D180*E180))</f>
        <v/>
      </c>
      <c r="H180" s="14" t="str">
        <f>IF($A180="","",(G180*(1-F180)))</f>
        <v/>
      </c>
      <c r="I180" s="14" t="str">
        <f>IF($A180="","",((G180*F180)-'Totals'!$B$3))</f>
        <v/>
      </c>
    </row>
    <row r="181" spans="1:9" x14ac:dyDescent="0.25">
      <c r="A181" s="11"/>
      <c r="D181" s="12"/>
      <c r="E181" s="13"/>
      <c r="F181" s="13"/>
      <c r="G181" s="14" t="str">
        <f>IF($A181="","",(D181*E181))</f>
        <v/>
      </c>
      <c r="H181" s="14" t="str">
        <f>IF($A181="","",(G181*(1-F181)))</f>
        <v/>
      </c>
      <c r="I181" s="14" t="str">
        <f>IF($A181="","",((G181*F181)-'Totals'!$B$3))</f>
        <v/>
      </c>
    </row>
    <row r="182" spans="1:9" x14ac:dyDescent="0.25">
      <c r="A182" s="11"/>
      <c r="D182" s="12"/>
      <c r="E182" s="13"/>
      <c r="F182" s="13"/>
      <c r="G182" s="14" t="str">
        <f>IF($A182="","",(D182*E182))</f>
        <v/>
      </c>
      <c r="H182" s="14" t="str">
        <f>IF($A182="","",(G182*(1-F182)))</f>
        <v/>
      </c>
      <c r="I182" s="14" t="str">
        <f>IF($A182="","",((G182*F182)-'Totals'!$B$3))</f>
        <v/>
      </c>
    </row>
    <row r="183" spans="1:9" x14ac:dyDescent="0.25">
      <c r="A183" s="11"/>
      <c r="D183" s="12"/>
      <c r="E183" s="13"/>
      <c r="F183" s="13"/>
      <c r="G183" s="14" t="str">
        <f>IF($A183="","",(D183*E183))</f>
        <v/>
      </c>
      <c r="H183" s="14" t="str">
        <f>IF($A183="","",(G183*(1-F183)))</f>
        <v/>
      </c>
      <c r="I183" s="14" t="str">
        <f>IF($A183="","",((G183*F183)-'Totals'!$B$3))</f>
        <v/>
      </c>
    </row>
    <row r="184" spans="1:9" x14ac:dyDescent="0.25">
      <c r="A184" s="11"/>
      <c r="D184" s="12"/>
      <c r="E184" s="13"/>
      <c r="F184" s="13"/>
      <c r="G184" s="14" t="str">
        <f>IF($A184="","",(D184*E184))</f>
        <v/>
      </c>
      <c r="H184" s="14" t="str">
        <f>IF($A184="","",(G184*(1-F184)))</f>
        <v/>
      </c>
      <c r="I184" s="14" t="str">
        <f>IF($A184="","",((G184*F184)-'Totals'!$B$3))</f>
        <v/>
      </c>
    </row>
    <row r="185" spans="1:9" x14ac:dyDescent="0.25">
      <c r="A185" s="11"/>
      <c r="D185" s="12"/>
      <c r="E185" s="13"/>
      <c r="F185" s="13"/>
      <c r="G185" s="14" t="str">
        <f>IF($A185="","",(D185*E185))</f>
        <v/>
      </c>
      <c r="H185" s="14" t="str">
        <f>IF($A185="","",(G185*(1-F185)))</f>
        <v/>
      </c>
      <c r="I185" s="14" t="str">
        <f>IF($A185="","",((G185*F185)-'Totals'!$B$3))</f>
        <v/>
      </c>
    </row>
    <row r="186" spans="1:9" x14ac:dyDescent="0.25">
      <c r="A186" s="11"/>
      <c r="D186" s="12"/>
      <c r="E186" s="13"/>
      <c r="F186" s="13"/>
      <c r="G186" s="14" t="str">
        <f>IF($A186="","",(D186*E186))</f>
        <v/>
      </c>
      <c r="H186" s="14" t="str">
        <f>IF($A186="","",(G186*(1-F186)))</f>
        <v/>
      </c>
      <c r="I186" s="14" t="str">
        <f>IF($A186="","",((G186*F186)-'Totals'!$B$3))</f>
        <v/>
      </c>
    </row>
    <row r="187" spans="1:9" x14ac:dyDescent="0.25">
      <c r="A187" s="11"/>
      <c r="D187" s="12"/>
      <c r="E187" s="13"/>
      <c r="F187" s="13"/>
      <c r="G187" s="14" t="str">
        <f>IF($A187="","",(D187*E187))</f>
        <v/>
      </c>
      <c r="H187" s="14" t="str">
        <f>IF($A187="","",(G187*(1-F187)))</f>
        <v/>
      </c>
      <c r="I187" s="14" t="str">
        <f>IF($A187="","",((G187*F187)-'Totals'!$B$3))</f>
        <v/>
      </c>
    </row>
    <row r="188" spans="1:9" x14ac:dyDescent="0.25">
      <c r="A188" s="11"/>
      <c r="D188" s="12"/>
      <c r="E188" s="13"/>
      <c r="F188" s="13"/>
      <c r="G188" s="14" t="str">
        <f>IF($A188="","",(D188*E188))</f>
        <v/>
      </c>
      <c r="H188" s="14" t="str">
        <f>IF($A188="","",(G188*(1-F188)))</f>
        <v/>
      </c>
      <c r="I188" s="14" t="str">
        <f>IF($A188="","",((G188*F188)-'Totals'!$B$3))</f>
        <v/>
      </c>
    </row>
    <row r="189" spans="1:9" x14ac:dyDescent="0.25">
      <c r="A189" s="11"/>
      <c r="D189" s="12"/>
      <c r="E189" s="13"/>
      <c r="F189" s="13"/>
      <c r="G189" s="14" t="str">
        <f>IF($A189="","",(D189*E189))</f>
        <v/>
      </c>
      <c r="H189" s="14" t="str">
        <f>IF($A189="","",(G189*(1-F189)))</f>
        <v/>
      </c>
      <c r="I189" s="14" t="str">
        <f>IF($A189="","",((G189*F189)-'Totals'!$B$3))</f>
        <v/>
      </c>
    </row>
    <row r="190" spans="1:9" x14ac:dyDescent="0.25">
      <c r="A190" s="11"/>
      <c r="D190" s="12"/>
      <c r="E190" s="13"/>
      <c r="F190" s="13"/>
      <c r="G190" s="14" t="str">
        <f>IF($A190="","",(D190*E190))</f>
        <v/>
      </c>
      <c r="H190" s="14" t="str">
        <f>IF($A190="","",(G190*(1-F190)))</f>
        <v/>
      </c>
      <c r="I190" s="14" t="str">
        <f>IF($A190="","",((G190*F190)-'Totals'!$B$3))</f>
        <v/>
      </c>
    </row>
    <row r="191" spans="1:9" x14ac:dyDescent="0.25">
      <c r="A191" s="11"/>
      <c r="D191" s="12"/>
      <c r="E191" s="13"/>
      <c r="F191" s="13"/>
      <c r="G191" s="14" t="str">
        <f>IF($A191="","",(D191*E191))</f>
        <v/>
      </c>
      <c r="H191" s="14" t="str">
        <f>IF($A191="","",(G191*(1-F191)))</f>
        <v/>
      </c>
      <c r="I191" s="14" t="str">
        <f>IF($A191="","",((G191*F191)-'Totals'!$B$3))</f>
        <v/>
      </c>
    </row>
    <row r="192" spans="1:9" x14ac:dyDescent="0.25">
      <c r="A192" s="11"/>
      <c r="D192" s="12"/>
      <c r="E192" s="13"/>
      <c r="F192" s="13"/>
      <c r="G192" s="14" t="str">
        <f>IF($A192="","",(D192*E192))</f>
        <v/>
      </c>
      <c r="H192" s="14" t="str">
        <f>IF($A192="","",(G192*(1-F192)))</f>
        <v/>
      </c>
      <c r="I192" s="14" t="str">
        <f>IF($A192="","",((G192*F192)-'Totals'!$B$3))</f>
        <v/>
      </c>
    </row>
    <row r="193" spans="1:9" x14ac:dyDescent="0.25">
      <c r="A193" s="11"/>
      <c r="D193" s="12"/>
      <c r="E193" s="13"/>
      <c r="F193" s="13"/>
      <c r="G193" s="14" t="str">
        <f>IF($A193="","",(D193*E193))</f>
        <v/>
      </c>
      <c r="H193" s="14" t="str">
        <f>IF($A193="","",(G193*(1-F193)))</f>
        <v/>
      </c>
      <c r="I193" s="14" t="str">
        <f>IF($A193="","",((G193*F193)-'Totals'!$B$3))</f>
        <v/>
      </c>
    </row>
    <row r="194" spans="1:9" x14ac:dyDescent="0.25">
      <c r="A194" s="11"/>
      <c r="D194" s="12"/>
      <c r="E194" s="13"/>
      <c r="F194" s="13"/>
      <c r="G194" s="14" t="str">
        <f>IF($A194="","",(D194*E194))</f>
        <v/>
      </c>
      <c r="H194" s="14" t="str">
        <f>IF($A194="","",(G194*(1-F194)))</f>
        <v/>
      </c>
      <c r="I194" s="14" t="str">
        <f>IF($A194="","",((G194*F194)-'Totals'!$B$3))</f>
        <v/>
      </c>
    </row>
    <row r="195" spans="1:9" x14ac:dyDescent="0.25">
      <c r="A195" s="11"/>
      <c r="D195" s="12"/>
      <c r="E195" s="13"/>
      <c r="F195" s="13"/>
      <c r="G195" s="14" t="str">
        <f>IF($A195="","",(D195*E195))</f>
        <v/>
      </c>
      <c r="H195" s="14" t="str">
        <f>IF($A195="","",(G195*(1-F195)))</f>
        <v/>
      </c>
      <c r="I195" s="14" t="str">
        <f>IF($A195="","",((G195*F195)-'Totals'!$B$3))</f>
        <v/>
      </c>
    </row>
    <row r="196" spans="1:9" x14ac:dyDescent="0.25">
      <c r="A196" s="11"/>
      <c r="D196" s="12"/>
      <c r="E196" s="13"/>
      <c r="F196" s="13"/>
      <c r="G196" s="14" t="str">
        <f>IF($A196="","",(D196*E196))</f>
        <v/>
      </c>
      <c r="H196" s="14" t="str">
        <f>IF($A196="","",(G196*(1-F196)))</f>
        <v/>
      </c>
      <c r="I196" s="14" t="str">
        <f>IF($A196="","",((G196*F196)-'Totals'!$B$3))</f>
        <v/>
      </c>
    </row>
    <row r="197" spans="1:9" x14ac:dyDescent="0.25">
      <c r="A197" s="11"/>
      <c r="D197" s="12"/>
      <c r="E197" s="13"/>
      <c r="F197" s="13"/>
      <c r="G197" s="14" t="str">
        <f>IF($A197="","",(D197*E197))</f>
        <v/>
      </c>
      <c r="H197" s="14" t="str">
        <f>IF($A197="","",(G197*(1-F197)))</f>
        <v/>
      </c>
      <c r="I197" s="14" t="str">
        <f>IF($A197="","",((G197*F197)-'Totals'!$B$3))</f>
        <v/>
      </c>
    </row>
    <row r="198" spans="1:9" x14ac:dyDescent="0.25">
      <c r="A198" s="11"/>
      <c r="D198" s="12"/>
      <c r="E198" s="13"/>
      <c r="F198" s="13"/>
      <c r="G198" s="14" t="str">
        <f>IF($A198="","",(D198*E198))</f>
        <v/>
      </c>
      <c r="H198" s="14" t="str">
        <f>IF($A198="","",(G198*(1-F198)))</f>
        <v/>
      </c>
      <c r="I198" s="14" t="str">
        <f>IF($A198="","",((G198*F198)-'Totals'!$B$3))</f>
        <v/>
      </c>
    </row>
    <row r="199" spans="1:9" x14ac:dyDescent="0.25">
      <c r="A199" s="11"/>
      <c r="D199" s="12"/>
      <c r="E199" s="13"/>
      <c r="F199" s="13"/>
      <c r="G199" s="14" t="str">
        <f>IF($A199="","",(D199*E199))</f>
        <v/>
      </c>
      <c r="H199" s="14" t="str">
        <f>IF($A199="","",(G199*(1-F199)))</f>
        <v/>
      </c>
      <c r="I199" s="14" t="str">
        <f>IF($A199="","",((G199*F199)-'Totals'!$B$3))</f>
        <v/>
      </c>
    </row>
    <row r="200" spans="1:9" x14ac:dyDescent="0.25">
      <c r="A200" s="11"/>
      <c r="D200" s="12"/>
      <c r="E200" s="13"/>
      <c r="F200" s="13"/>
      <c r="G200" s="14" t="str">
        <f>IF($A200="","",(D200*E200))</f>
        <v/>
      </c>
      <c r="H200" s="14" t="str">
        <f>IF($A200="","",(G200*(1-F200)))</f>
        <v/>
      </c>
      <c r="I200" s="14" t="str">
        <f>IF($A200="","",((G200*F200)-'Totals'!$B$3))</f>
        <v/>
      </c>
    </row>
    <row r="201" spans="1:9" x14ac:dyDescent="0.25">
      <c r="A201" s="11"/>
      <c r="D201" s="12"/>
      <c r="E201" s="13"/>
      <c r="F201" s="13"/>
      <c r="G201" s="14" t="str">
        <f>IF($A201="","",(D201*E201))</f>
        <v/>
      </c>
      <c r="H201" s="14" t="str">
        <f>IF($A201="","",(G201*(1-F201)))</f>
        <v/>
      </c>
      <c r="I201" s="14" t="str">
        <f>IF($A201="","",((G201*F201)-'Totals'!$B$3))</f>
        <v/>
      </c>
    </row>
  </sheetData>
  <autoFilter ref="A1:I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3" x14ac:dyDescent="0.25">
      <c r="A3" t="s">
        <v>33</v>
      </c>
      <c r="B3" s="18">
        <v>395</v>
      </c>
      <c r="C3" s="19" t="s">
        <v>34</v>
      </c>
    </row>
    <row r="4" spans="1:3" x14ac:dyDescent="0.25">
      <c r="A4" s="16" t="s">
        <v>35</v>
      </c>
      <c r="B4" s="17"/>
      <c r="C4" s="17"/>
    </row>
    <row r="5" spans="1:2" x14ac:dyDescent="0.25">
      <c r="A5" t="s">
        <v>36</v>
      </c>
      <c r="B5" s="20">
        <f>SUM('Deals'!$D$2:$D$201)</f>
        <v>1835500</v>
      </c>
    </row>
    <row r="6" spans="1:2" x14ac:dyDescent="0.25">
      <c r="A6" t="s">
        <v>37</v>
      </c>
      <c r="B6" s="20">
        <f>SUM('Deals'!$G$2:$G$201)</f>
        <v>47880</v>
      </c>
    </row>
    <row r="7" spans="1:3" x14ac:dyDescent="0.25">
      <c r="A7" t="s">
        <v>38</v>
      </c>
      <c r="B7" s="20">
        <f>(SUM('Deals'!$H$2:$H$201)+('Totals'!$B$3*COUNT('Deals'!$D$2:$D$201)))</f>
        <v>16359.5</v>
      </c>
      <c r="C7" s="19" t="s">
        <v>39</v>
      </c>
    </row>
    <row r="8" spans="1:2" x14ac:dyDescent="0.25">
      <c r="A8" t="s">
        <v>40</v>
      </c>
      <c r="B8" s="20">
        <f>SUM('Deals'!$I$2:$I$201)</f>
        <v>31520.5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