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asks" state="visible" r:id="rId5"/>
    <sheet sheetId="3" name="Price" state="visible" r:id="rId6"/>
  </sheets>
  <calcPr calcId="171027" fullCalcOnLoad="1"/>
</workbook>
</file>

<file path=xl/sharedStrings.xml><?xml version="1.0" encoding="utf-8"?>
<sst xmlns="http://schemas.openxmlformats.org/spreadsheetml/2006/main" count="46" uniqueCount="42">
  <si>
    <t>Bookkeeping Rate Calculator</t>
  </si>
  <si>
    <t>A free bookkeeping pricing spreadsheet: estimate monthly fees from hours and complexity with a value-vs-hourly view in Google Sheets and Excel.</t>
  </si>
  <si>
    <t>Quick start</t>
  </si>
  <si>
    <t>Open the Tasks tab and replace the sample rows with your own — one row per entry. Formulas fill in automatically for new rows.</t>
  </si>
  <si>
    <t>List every recurring task for the client and how long it takes each time; quarterly and yearly work is spread over 12 months.</t>
  </si>
  <si>
    <t>Pick the complexity on the Price tab. Quote the monthly price as a flat fee and review it after the first three months.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</si>
  <si>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</si>
  <si>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</si>
  <si>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</si>
  <si>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</si>
  <si>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</si>
  <si>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</si>
  <si>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</si>
  <si>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Task</t>
  </si>
  <si>
    <t>Frequency</t>
  </si>
  <si>
    <t>Hours each</t>
  </si>
  <si>
    <t>Monthly hours</t>
  </si>
  <si>
    <t>Bank and card reconciliations (3 accounts)</t>
  </si>
  <si>
    <t>Monthly</t>
  </si>
  <si>
    <t>Categorize transactions (about 250 a month)</t>
  </si>
  <si>
    <t>Bills and accounts payable</t>
  </si>
  <si>
    <t>Payroll journal entries</t>
  </si>
  <si>
    <t>Sales tax return</t>
  </si>
  <si>
    <t>Quarterly</t>
  </si>
  <si>
    <t>Month-end close and P&amp;L review call</t>
  </si>
  <si>
    <t>1099 prep</t>
  </si>
  <si>
    <t>Yearly</t>
  </si>
  <si>
    <t>Item</t>
  </si>
  <si>
    <t>Value</t>
  </si>
  <si>
    <t>Notes</t>
  </si>
  <si>
    <t>Inputs</t>
  </si>
  <si>
    <t>Hourly rate</t>
  </si>
  <si>
    <t>What your time is worth, before discounts.</t>
  </si>
  <si>
    <t>Complexity</t>
  </si>
  <si>
    <t>Standard</t>
  </si>
  <si>
    <t>Messy books +25%, multi-entity +40%.</t>
  </si>
  <si>
    <t>Price</t>
  </si>
  <si>
    <t>Total monthly hours</t>
  </si>
  <si>
    <t>Base monthly fee</t>
  </si>
  <si>
    <t>Complexity uplift</t>
  </si>
  <si>
    <t>Monthly price</t>
  </si>
  <si>
    <t>Rounded up to the next $25.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</si>
</sst>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16" customWidth="1"/>
  </cols>
  <sheetData>
    <row r="1" ht="22" customHeight="1" spans="1:4" x14ac:dyDescent="0.25">
      <c r="A1" s="10" t="s">
        <v>13</v>
      </c>
      <c r="B1" s="10" t="s">
        <v>14</v>
      </c>
      <c r="C1" s="10" t="s">
        <v>15</v>
      </c>
      <c r="D1" s="10" t="s">
        <v>16</v>
      </c>
    </row>
    <row r="2" spans="1:4" x14ac:dyDescent="0.25">
      <c r="A2" t="s">
        <v>17</v>
      </c>
      <c r="B2" t="s">
        <v>18</v>
      </c>
      <c r="C2" s="11">
        <v>2.5</v>
      </c>
      <c r="D2" s="12">
        <f>IF($A2="","",((C2*IF((B2="Monthly"),12,IF((B2="Quarterly"),4,1)))/12))</f>
        <v>2.5</v>
      </c>
    </row>
    <row r="3" spans="1:4" x14ac:dyDescent="0.25">
      <c r="A3" t="s">
        <v>19</v>
      </c>
      <c r="B3" t="s">
        <v>18</v>
      </c>
      <c r="C3" s="11">
        <v>3</v>
      </c>
      <c r="D3" s="12">
        <f>IF($A3="","",((C3*IF((B3="Monthly"),12,IF((B3="Quarterly"),4,1)))/12))</f>
        <v>3</v>
      </c>
    </row>
    <row r="4" spans="1:4" x14ac:dyDescent="0.25">
      <c r="A4" t="s">
        <v>20</v>
      </c>
      <c r="B4" t="s">
        <v>18</v>
      </c>
      <c r="C4" s="11">
        <v>1.5</v>
      </c>
      <c r="D4" s="12">
        <f>IF($A4="","",((C4*IF((B4="Monthly"),12,IF((B4="Quarterly"),4,1)))/12))</f>
        <v>1.5</v>
      </c>
    </row>
    <row r="5" spans="1:4" x14ac:dyDescent="0.25">
      <c r="A5" t="s">
        <v>21</v>
      </c>
      <c r="B5" t="s">
        <v>18</v>
      </c>
      <c r="C5" s="11">
        <v>0.5</v>
      </c>
      <c r="D5" s="12">
        <f>IF($A5="","",((C5*IF((B5="Monthly"),12,IF((B5="Quarterly"),4,1)))/12))</f>
        <v>0.5</v>
      </c>
    </row>
    <row r="6" spans="1:4" x14ac:dyDescent="0.25">
      <c r="A6" t="s">
        <v>22</v>
      </c>
      <c r="B6" t="s">
        <v>23</v>
      </c>
      <c r="C6" s="11">
        <v>1.5</v>
      </c>
      <c r="D6" s="12">
        <f>IF($A6="","",((C6*IF((B6="Monthly"),12,IF((B6="Quarterly"),4,1)))/12))</f>
        <v>0.5</v>
      </c>
    </row>
    <row r="7" spans="1:4" x14ac:dyDescent="0.25">
      <c r="A7" t="s">
        <v>24</v>
      </c>
      <c r="B7" t="s">
        <v>18</v>
      </c>
      <c r="C7" s="11">
        <v>1</v>
      </c>
      <c r="D7" s="12">
        <f>IF($A7="","",((C7*IF((B7="Monthly"),12,IF((B7="Quarterly"),4,1)))/12))</f>
        <v>1</v>
      </c>
    </row>
    <row r="8" spans="1:4" x14ac:dyDescent="0.25">
      <c r="A8" t="s">
        <v>25</v>
      </c>
      <c r="B8" t="s">
        <v>26</v>
      </c>
      <c r="C8" s="11">
        <v>3</v>
      </c>
      <c r="D8" s="12">
        <f>IF($A8="","",((C8*IF((B8="Monthly"),12,IF((B8="Quarterly"),4,1)))/12))</f>
        <v>0.25</v>
      </c>
    </row>
    <row r="9" spans="1:4" x14ac:dyDescent="0.25">
      <c r="C9" s="11"/>
      <c r="D9" s="12" t="str">
        <f>IF($A9="","",((C9*IF((B9="Monthly"),12,IF((B9="Quarterly"),4,1)))/12))</f>
        <v/>
      </c>
    </row>
    <row r="10" spans="1:4" x14ac:dyDescent="0.25">
      <c r="C10" s="11"/>
      <c r="D10" s="12" t="str">
        <f>IF($A10="","",((C10*IF((B10="Monthly"),12,IF((B10="Quarterly"),4,1)))/12))</f>
        <v/>
      </c>
    </row>
    <row r="11" spans="1:4" x14ac:dyDescent="0.25">
      <c r="C11" s="11"/>
      <c r="D11" s="12" t="str">
        <f>IF($A11="","",((C11*IF((B11="Monthly"),12,IF((B11="Quarterly"),4,1)))/12))</f>
        <v/>
      </c>
    </row>
    <row r="12" spans="1:4" x14ac:dyDescent="0.25">
      <c r="C12" s="11"/>
      <c r="D12" s="12" t="str">
        <f>IF($A12="","",((C12*IF((B12="Monthly"),12,IF((B12="Quarterly"),4,1)))/12))</f>
        <v/>
      </c>
    </row>
    <row r="13" spans="1:4" x14ac:dyDescent="0.25">
      <c r="C13" s="11"/>
      <c r="D13" s="12" t="str">
        <f>IF($A13="","",((C13*IF((B13="Monthly"),12,IF((B13="Quarterly"),4,1)))/12))</f>
        <v/>
      </c>
    </row>
    <row r="14" spans="1:4" x14ac:dyDescent="0.25">
      <c r="C14" s="11"/>
      <c r="D14" s="12" t="str">
        <f>IF($A14="","",((C14*IF((B14="Monthly"),12,IF((B14="Quarterly"),4,1)))/12))</f>
        <v/>
      </c>
    </row>
    <row r="15" spans="1:4" x14ac:dyDescent="0.25">
      <c r="C15" s="11"/>
      <c r="D15" s="12" t="str">
        <f>IF($A15="","",((C15*IF((B15="Monthly"),12,IF((B15="Quarterly"),4,1)))/12))</f>
        <v/>
      </c>
    </row>
    <row r="16" spans="1:4" x14ac:dyDescent="0.25">
      <c r="C16" s="11"/>
      <c r="D16" s="12" t="str">
        <f>IF($A16="","",((C16*IF((B16="Monthly"),12,IF((B16="Quarterly"),4,1)))/12))</f>
        <v/>
      </c>
    </row>
    <row r="17" spans="1:4" x14ac:dyDescent="0.25">
      <c r="C17" s="11"/>
      <c r="D17" s="12" t="str">
        <f>IF($A17="","",((C17*IF((B17="Monthly"),12,IF((B17="Quarterly"),4,1)))/12))</f>
        <v/>
      </c>
    </row>
    <row r="18" spans="1:4" x14ac:dyDescent="0.25">
      <c r="C18" s="11"/>
      <c r="D18" s="12" t="str">
        <f>IF($A18="","",((C18*IF((B18="Monthly"),12,IF((B18="Quarterly"),4,1)))/12))</f>
        <v/>
      </c>
    </row>
    <row r="19" spans="1:4" x14ac:dyDescent="0.25">
      <c r="C19" s="11"/>
      <c r="D19" s="12" t="str">
        <f>IF($A19="","",((C19*IF((B19="Monthly"),12,IF((B19="Quarterly"),4,1)))/12))</f>
        <v/>
      </c>
    </row>
    <row r="20" spans="1:4" x14ac:dyDescent="0.25">
      <c r="C20" s="11"/>
      <c r="D20" s="12" t="str">
        <f>IF($A20="","",((C20*IF((B20="Monthly"),12,IF((B20="Quarterly"),4,1)))/12))</f>
        <v/>
      </c>
    </row>
    <row r="21" spans="1:4" x14ac:dyDescent="0.25">
      <c r="C21" s="11"/>
      <c r="D21" s="12" t="str">
        <f>IF($A21="","",((C21*IF((B21="Monthly"),12,IF((B21="Quarterly"),4,1)))/12))</f>
        <v/>
      </c>
    </row>
    <row r="22" spans="1:4" x14ac:dyDescent="0.25">
      <c r="C22" s="11"/>
      <c r="D22" s="12" t="str">
        <f>IF($A22="","",((C22*IF((B22="Monthly"),12,IF((B22="Quarterly"),4,1)))/12))</f>
        <v/>
      </c>
    </row>
    <row r="23" spans="1:4" x14ac:dyDescent="0.25">
      <c r="C23" s="11"/>
      <c r="D23" s="12" t="str">
        <f>IF($A23="","",((C23*IF((B23="Monthly"),12,IF((B23="Quarterly"),4,1)))/12))</f>
        <v/>
      </c>
    </row>
    <row r="24" spans="1:4" x14ac:dyDescent="0.25">
      <c r="C24" s="11"/>
      <c r="D24" s="12" t="str">
        <f>IF($A24="","",((C24*IF((B24="Monthly"),12,IF((B24="Quarterly"),4,1)))/12))</f>
        <v/>
      </c>
    </row>
    <row r="25" spans="1:4" x14ac:dyDescent="0.25">
      <c r="C25" s="11"/>
      <c r="D25" s="12" t="str">
        <f>IF($A25="","",((C25*IF((B25="Monthly"),12,IF((B25="Quarterly"),4,1)))/12))</f>
        <v/>
      </c>
    </row>
    <row r="26" spans="1:4" x14ac:dyDescent="0.25">
      <c r="C26" s="11"/>
      <c r="D26" s="12" t="str">
        <f>IF($A26="","",((C26*IF((B26="Monthly"),12,IF((B26="Quarterly"),4,1)))/12))</f>
        <v/>
      </c>
    </row>
    <row r="27" spans="1:4" x14ac:dyDescent="0.25">
      <c r="C27" s="11"/>
      <c r="D27" s="12" t="str">
        <f>IF($A27="","",((C27*IF((B27="Monthly"),12,IF((B27="Quarterly"),4,1)))/12))</f>
        <v/>
      </c>
    </row>
    <row r="28" spans="1:4" x14ac:dyDescent="0.25">
      <c r="C28" s="11"/>
      <c r="D28" s="12" t="str">
        <f>IF($A28="","",((C28*IF((B28="Monthly"),12,IF((B28="Quarterly"),4,1)))/12))</f>
        <v/>
      </c>
    </row>
    <row r="29" spans="1:4" x14ac:dyDescent="0.25">
      <c r="C29" s="11"/>
      <c r="D29" s="12" t="str">
        <f>IF($A29="","",((C29*IF((B29="Monthly"),12,IF((B29="Quarterly"),4,1)))/12))</f>
        <v/>
      </c>
    </row>
    <row r="30" spans="1:4" x14ac:dyDescent="0.25">
      <c r="C30" s="11"/>
      <c r="D30" s="12" t="str">
        <f>IF($A30="","",((C30*IF((B30="Monthly"),12,IF((B30="Quarterly"),4,1)))/12))</f>
        <v/>
      </c>
    </row>
    <row r="31" spans="1:4" x14ac:dyDescent="0.25">
      <c r="C31" s="11"/>
      <c r="D31" s="12" t="str">
        <f>IF($A31="","",((C31*IF((B31="Monthly"),12,IF((B31="Quarterly"),4,1)))/12))</f>
        <v/>
      </c>
    </row>
    <row r="32" spans="1:4" x14ac:dyDescent="0.25">
      <c r="C32" s="11"/>
      <c r="D32" s="12" t="str">
        <f>IF($A32="","",((C32*IF((B32="Monthly"),12,IF((B32="Quarterly"),4,1)))/12))</f>
        <v/>
      </c>
    </row>
    <row r="33" spans="1:4" x14ac:dyDescent="0.25">
      <c r="C33" s="11"/>
      <c r="D33" s="12" t="str">
        <f>IF($A33="","",((C33*IF((B33="Monthly"),12,IF((B33="Quarterly"),4,1)))/12))</f>
        <v/>
      </c>
    </row>
    <row r="34" spans="1:4" x14ac:dyDescent="0.25">
      <c r="C34" s="11"/>
      <c r="D34" s="12" t="str">
        <f>IF($A34="","",((C34*IF((B34="Monthly"),12,IF((B34="Quarterly"),4,1)))/12))</f>
        <v/>
      </c>
    </row>
    <row r="35" spans="1:4" x14ac:dyDescent="0.25">
      <c r="C35" s="11"/>
      <c r="D35" s="12" t="str">
        <f>IF($A35="","",((C35*IF((B35="Monthly"),12,IF((B35="Quarterly"),4,1)))/12))</f>
        <v/>
      </c>
    </row>
    <row r="36" spans="1:4" x14ac:dyDescent="0.25">
      <c r="C36" s="11"/>
      <c r="D36" s="12" t="str">
        <f>IF($A36="","",((C36*IF((B36="Monthly"),12,IF((B36="Quarterly"),4,1)))/12))</f>
        <v/>
      </c>
    </row>
    <row r="37" spans="1:4" x14ac:dyDescent="0.25">
      <c r="C37" s="11"/>
      <c r="D37" s="12" t="str">
        <f>IF($A37="","",((C37*IF((B37="Monthly"),12,IF((B37="Quarterly"),4,1)))/12))</f>
        <v/>
      </c>
    </row>
    <row r="38" spans="1:4" x14ac:dyDescent="0.25">
      <c r="C38" s="11"/>
      <c r="D38" s="12" t="str">
        <f>IF($A38="","",((C38*IF((B38="Monthly"),12,IF((B38="Quarterly"),4,1)))/12))</f>
        <v/>
      </c>
    </row>
    <row r="39" spans="1:4" x14ac:dyDescent="0.25">
      <c r="C39" s="11"/>
      <c r="D39" s="12" t="str">
        <f>IF($A39="","",((C39*IF((B39="Monthly"),12,IF((B39="Quarterly"),4,1)))/12))</f>
        <v/>
      </c>
    </row>
    <row r="40" spans="1:4" x14ac:dyDescent="0.25">
      <c r="C40" s="11"/>
      <c r="D40" s="12" t="str">
        <f>IF($A40="","",((C40*IF((B40="Monthly"),12,IF((B40="Quarterly"),4,1)))/12))</f>
        <v/>
      </c>
    </row>
    <row r="41" spans="1:4" x14ac:dyDescent="0.25">
      <c r="C41" s="11"/>
      <c r="D41" s="12" t="str">
        <f>IF($A41="","",((C41*IF((B41="Monthly"),12,IF((B41="Quarterly"),4,1)))/12))</f>
        <v/>
      </c>
    </row>
    <row r="42" spans="1:4" x14ac:dyDescent="0.25">
      <c r="C42" s="11"/>
      <c r="D42" s="12" t="str">
        <f>IF($A42="","",((C42*IF((B42="Monthly"),12,IF((B42="Quarterly"),4,1)))/12))</f>
        <v/>
      </c>
    </row>
    <row r="43" spans="1:4" x14ac:dyDescent="0.25">
      <c r="C43" s="11"/>
      <c r="D43" s="12" t="str">
        <f>IF($A43="","",((C43*IF((B43="Monthly"),12,IF((B43="Quarterly"),4,1)))/12))</f>
        <v/>
      </c>
    </row>
    <row r="44" spans="1:4" x14ac:dyDescent="0.25">
      <c r="C44" s="11"/>
      <c r="D44" s="12" t="str">
        <f>IF($A44="","",((C44*IF((B44="Monthly"),12,IF((B44="Quarterly"),4,1)))/12))</f>
        <v/>
      </c>
    </row>
    <row r="45" spans="1:4" x14ac:dyDescent="0.25">
      <c r="C45" s="11"/>
      <c r="D45" s="12" t="str">
        <f>IF($A45="","",((C45*IF((B45="Monthly"),12,IF((B45="Quarterly"),4,1)))/12))</f>
        <v/>
      </c>
    </row>
    <row r="46" spans="1:4" x14ac:dyDescent="0.25">
      <c r="C46" s="11"/>
      <c r="D46" s="12" t="str">
        <f>IF($A46="","",((C46*IF((B46="Monthly"),12,IF((B46="Quarterly"),4,1)))/12))</f>
        <v/>
      </c>
    </row>
    <row r="47" spans="1:4" x14ac:dyDescent="0.25">
      <c r="C47" s="11"/>
      <c r="D47" s="12" t="str">
        <f>IF($A47="","",((C47*IF((B47="Monthly"),12,IF((B47="Quarterly"),4,1)))/12))</f>
        <v/>
      </c>
    </row>
    <row r="48" spans="1:4" x14ac:dyDescent="0.25">
      <c r="C48" s="11"/>
      <c r="D48" s="12" t="str">
        <f>IF($A48="","",((C48*IF((B48="Monthly"),12,IF((B48="Quarterly"),4,1)))/12))</f>
        <v/>
      </c>
    </row>
    <row r="49" spans="1:4" x14ac:dyDescent="0.25">
      <c r="C49" s="11"/>
      <c r="D49" s="12" t="str">
        <f>IF($A49="","",((C49*IF((B49="Monthly"),12,IF((B49="Quarterly"),4,1)))/12))</f>
        <v/>
      </c>
    </row>
    <row r="50" spans="1:4" x14ac:dyDescent="0.25">
      <c r="C50" s="11"/>
      <c r="D50" s="12" t="str">
        <f>IF($A50="","",((C50*IF((B50="Monthly"),12,IF((B50="Quarterly"),4,1)))/12))</f>
        <v/>
      </c>
    </row>
    <row r="51" spans="1:4" x14ac:dyDescent="0.25">
      <c r="C51" s="11"/>
      <c r="D51" s="12" t="str">
        <f>IF($A51="","",((C51*IF((B51="Monthly"),12,IF((B51="Quarterly"),4,1)))/12))</f>
        <v/>
      </c>
    </row>
    <row r="52" spans="1:4" x14ac:dyDescent="0.25">
      <c r="C52" s="11"/>
      <c r="D52" s="12" t="str">
        <f>IF($A52="","",((C52*IF((B52="Monthly"),12,IF((B52="Quarterly"),4,1)))/12))</f>
        <v/>
      </c>
    </row>
    <row r="53" spans="1:4" x14ac:dyDescent="0.25">
      <c r="C53" s="11"/>
      <c r="D53" s="12" t="str">
        <f>IF($A53="","",((C53*IF((B53="Monthly"),12,IF((B53="Quarterly"),4,1)))/12))</f>
        <v/>
      </c>
    </row>
    <row r="54" spans="1:4" x14ac:dyDescent="0.25">
      <c r="C54" s="11"/>
      <c r="D54" s="12" t="str">
        <f>IF($A54="","",((C54*IF((B54="Monthly"),12,IF((B54="Quarterly"),4,1)))/12))</f>
        <v/>
      </c>
    </row>
    <row r="55" spans="1:4" x14ac:dyDescent="0.25">
      <c r="C55" s="11"/>
      <c r="D55" s="12" t="str">
        <f>IF($A55="","",((C55*IF((B55="Monthly"),12,IF((B55="Quarterly"),4,1)))/12))</f>
        <v/>
      </c>
    </row>
    <row r="56" spans="1:4" x14ac:dyDescent="0.25">
      <c r="C56" s="11"/>
      <c r="D56" s="12" t="str">
        <f>IF($A56="","",((C56*IF((B56="Monthly"),12,IF((B56="Quarterly"),4,1)))/12))</f>
        <v/>
      </c>
    </row>
    <row r="57" spans="1:4" x14ac:dyDescent="0.25">
      <c r="C57" s="11"/>
      <c r="D57" s="12" t="str">
        <f>IF($A57="","",((C57*IF((B57="Monthly"),12,IF((B57="Quarterly"),4,1)))/12))</f>
        <v/>
      </c>
    </row>
    <row r="58" spans="1:4" x14ac:dyDescent="0.25">
      <c r="C58" s="11"/>
      <c r="D58" s="12" t="str">
        <f>IF($A58="","",((C58*IF((B58="Monthly"),12,IF((B58="Quarterly"),4,1)))/12))</f>
        <v/>
      </c>
    </row>
    <row r="59" spans="1:4" x14ac:dyDescent="0.25">
      <c r="C59" s="11"/>
      <c r="D59" s="12" t="str">
        <f>IF($A59="","",((C59*IF((B59="Monthly"),12,IF((B59="Quarterly"),4,1)))/12))</f>
        <v/>
      </c>
    </row>
    <row r="60" spans="1:4" x14ac:dyDescent="0.25">
      <c r="C60" s="11"/>
      <c r="D60" s="12" t="str">
        <f>IF($A60="","",((C60*IF((B60="Monthly"),12,IF((B60="Quarterly"),4,1)))/12))</f>
        <v/>
      </c>
    </row>
    <row r="61" spans="1:4" x14ac:dyDescent="0.25">
      <c r="C61" s="11"/>
      <c r="D61" s="12" t="str">
        <f>IF($A61="","",((C61*IF((B61="Monthly"),12,IF((B61="Quarterly"),4,1)))/12))</f>
        <v/>
      </c>
    </row>
    <row r="62" spans="1:4" x14ac:dyDescent="0.25">
      <c r="C62" s="11"/>
      <c r="D62" s="12" t="str">
        <f>IF($A62="","",((C62*IF((B62="Monthly"),12,IF((B62="Quarterly"),4,1)))/12))</f>
        <v/>
      </c>
    </row>
    <row r="63" spans="1:4" x14ac:dyDescent="0.25">
      <c r="C63" s="11"/>
      <c r="D63" s="12" t="str">
        <f>IF($A63="","",((C63*IF((B63="Monthly"),12,IF((B63="Quarterly"),4,1)))/12))</f>
        <v/>
      </c>
    </row>
    <row r="64" spans="1:4" x14ac:dyDescent="0.25">
      <c r="C64" s="11"/>
      <c r="D64" s="12" t="str">
        <f>IF($A64="","",((C64*IF((B64="Monthly"),12,IF((B64="Quarterly"),4,1)))/12))</f>
        <v/>
      </c>
    </row>
    <row r="65" spans="1:4" x14ac:dyDescent="0.25">
      <c r="C65" s="11"/>
      <c r="D65" s="12" t="str">
        <f>IF($A65="","",((C65*IF((B65="Monthly"),12,IF((B65="Quarterly"),4,1)))/12))</f>
        <v/>
      </c>
    </row>
    <row r="66" spans="1:4" x14ac:dyDescent="0.25">
      <c r="C66" s="11"/>
      <c r="D66" s="12" t="str">
        <f>IF($A66="","",((C66*IF((B66="Monthly"),12,IF((B66="Quarterly"),4,1)))/12))</f>
        <v/>
      </c>
    </row>
    <row r="67" spans="1:4" x14ac:dyDescent="0.25">
      <c r="C67" s="11"/>
      <c r="D67" s="12" t="str">
        <f>IF($A67="","",((C67*IF((B67="Monthly"),12,IF((B67="Quarterly"),4,1)))/12))</f>
        <v/>
      </c>
    </row>
    <row r="68" spans="1:4" x14ac:dyDescent="0.25">
      <c r="C68" s="11"/>
      <c r="D68" s="12" t="str">
        <f>IF($A68="","",((C68*IF((B68="Monthly"),12,IF((B68="Quarterly"),4,1)))/12))</f>
        <v/>
      </c>
    </row>
    <row r="69" spans="1:4" x14ac:dyDescent="0.25">
      <c r="C69" s="11"/>
      <c r="D69" s="12" t="str">
        <f>IF($A69="","",((C69*IF((B69="Monthly"),12,IF((B69="Quarterly"),4,1)))/12))</f>
        <v/>
      </c>
    </row>
    <row r="70" spans="1:4" x14ac:dyDescent="0.25">
      <c r="C70" s="11"/>
      <c r="D70" s="12" t="str">
        <f>IF($A70="","",((C70*IF((B70="Monthly"),12,IF((B70="Quarterly"),4,1)))/12))</f>
        <v/>
      </c>
    </row>
    <row r="71" spans="1:4" x14ac:dyDescent="0.25">
      <c r="C71" s="11"/>
      <c r="D71" s="12" t="str">
        <f>IF($A71="","",((C71*IF((B71="Monthly"),12,IF((B71="Quarterly"),4,1)))/12))</f>
        <v/>
      </c>
    </row>
    <row r="72" spans="1:4" x14ac:dyDescent="0.25">
      <c r="C72" s="11"/>
      <c r="D72" s="12" t="str">
        <f>IF($A72="","",((C72*IF((B72="Monthly"),12,IF((B72="Quarterly"),4,1)))/12))</f>
        <v/>
      </c>
    </row>
    <row r="73" spans="1:4" x14ac:dyDescent="0.25">
      <c r="C73" s="11"/>
      <c r="D73" s="12" t="str">
        <f>IF($A73="","",((C73*IF((B73="Monthly"),12,IF((B73="Quarterly"),4,1)))/12))</f>
        <v/>
      </c>
    </row>
    <row r="74" spans="1:4" x14ac:dyDescent="0.25">
      <c r="C74" s="11"/>
      <c r="D74" s="12" t="str">
        <f>IF($A74="","",((C74*IF((B74="Monthly"),12,IF((B74="Quarterly"),4,1)))/12))</f>
        <v/>
      </c>
    </row>
    <row r="75" spans="1:4" x14ac:dyDescent="0.25">
      <c r="C75" s="11"/>
      <c r="D75" s="12" t="str">
        <f>IF($A75="","",((C75*IF((B75="Monthly"),12,IF((B75="Quarterly"),4,1)))/12))</f>
        <v/>
      </c>
    </row>
    <row r="76" spans="1:4" x14ac:dyDescent="0.25">
      <c r="C76" s="11"/>
      <c r="D76" s="12" t="str">
        <f>IF($A76="","",((C76*IF((B76="Monthly"),12,IF((B76="Quarterly"),4,1)))/12))</f>
        <v/>
      </c>
    </row>
    <row r="77" spans="1:4" x14ac:dyDescent="0.25">
      <c r="C77" s="11"/>
      <c r="D77" s="12" t="str">
        <f>IF($A77="","",((C77*IF((B77="Monthly"),12,IF((B77="Quarterly"),4,1)))/12))</f>
        <v/>
      </c>
    </row>
    <row r="78" spans="1:4" x14ac:dyDescent="0.25">
      <c r="C78" s="11"/>
      <c r="D78" s="12" t="str">
        <f>IF($A78="","",((C78*IF((B78="Monthly"),12,IF((B78="Quarterly"),4,1)))/12))</f>
        <v/>
      </c>
    </row>
    <row r="79" spans="1:4" x14ac:dyDescent="0.25">
      <c r="C79" s="11"/>
      <c r="D79" s="12" t="str">
        <f>IF($A79="","",((C79*IF((B79="Monthly"),12,IF((B79="Quarterly"),4,1)))/12))</f>
        <v/>
      </c>
    </row>
    <row r="80" spans="1:4" x14ac:dyDescent="0.25">
      <c r="C80" s="11"/>
      <c r="D80" s="12" t="str">
        <f>IF($A80="","",((C80*IF((B80="Monthly"),12,IF((B80="Quarterly"),4,1)))/12))</f>
        <v/>
      </c>
    </row>
    <row r="81" spans="1:4" x14ac:dyDescent="0.25">
      <c r="C81" s="11"/>
      <c r="D81" s="12" t="str">
        <f>IF($A81="","",((C81*IF((B81="Monthly"),12,IF((B81="Quarterly"),4,1)))/12))</f>
        <v/>
      </c>
    </row>
    <row r="82" spans="1:4" x14ac:dyDescent="0.25">
      <c r="C82" s="11"/>
      <c r="D82" s="12" t="str">
        <f>IF($A82="","",((C82*IF((B82="Monthly"),12,IF((B82="Quarterly"),4,1)))/12))</f>
        <v/>
      </c>
    </row>
    <row r="83" spans="1:4" x14ac:dyDescent="0.25">
      <c r="C83" s="11"/>
      <c r="D83" s="12" t="str">
        <f>IF($A83="","",((C83*IF((B83="Monthly"),12,IF((B83="Quarterly"),4,1)))/12))</f>
        <v/>
      </c>
    </row>
    <row r="84" spans="1:4" x14ac:dyDescent="0.25">
      <c r="C84" s="11"/>
      <c r="D84" s="12" t="str">
        <f>IF($A84="","",((C84*IF((B84="Monthly"),12,IF((B84="Quarterly"),4,1)))/12))</f>
        <v/>
      </c>
    </row>
    <row r="85" spans="1:4" x14ac:dyDescent="0.25">
      <c r="C85" s="11"/>
      <c r="D85" s="12" t="str">
        <f>IF($A85="","",((C85*IF((B85="Monthly"),12,IF((B85="Quarterly"),4,1)))/12))</f>
        <v/>
      </c>
    </row>
    <row r="86" spans="1:4" x14ac:dyDescent="0.25">
      <c r="C86" s="11"/>
      <c r="D86" s="12" t="str">
        <f>IF($A86="","",((C86*IF((B86="Monthly"),12,IF((B86="Quarterly"),4,1)))/12))</f>
        <v/>
      </c>
    </row>
    <row r="87" spans="1:4" x14ac:dyDescent="0.25">
      <c r="C87" s="11"/>
      <c r="D87" s="12" t="str">
        <f>IF($A87="","",((C87*IF((B87="Monthly"),12,IF((B87="Quarterly"),4,1)))/12))</f>
        <v/>
      </c>
    </row>
    <row r="88" spans="1:4" x14ac:dyDescent="0.25">
      <c r="C88" s="11"/>
      <c r="D88" s="12" t="str">
        <f>IF($A88="","",((C88*IF((B88="Monthly"),12,IF((B88="Quarterly"),4,1)))/12))</f>
        <v/>
      </c>
    </row>
    <row r="89" spans="1:4" x14ac:dyDescent="0.25">
      <c r="C89" s="11"/>
      <c r="D89" s="12" t="str">
        <f>IF($A89="","",((C89*IF((B89="Monthly"),12,IF((B89="Quarterly"),4,1)))/12))</f>
        <v/>
      </c>
    </row>
    <row r="90" spans="1:4" x14ac:dyDescent="0.25">
      <c r="C90" s="11"/>
      <c r="D90" s="12" t="str">
        <f>IF($A90="","",((C90*IF((B90="Monthly"),12,IF((B90="Quarterly"),4,1)))/12))</f>
        <v/>
      </c>
    </row>
    <row r="91" spans="1:4" x14ac:dyDescent="0.25">
      <c r="C91" s="11"/>
      <c r="D91" s="12" t="str">
        <f>IF($A91="","",((C91*IF((B91="Monthly"),12,IF((B91="Quarterly"),4,1)))/12))</f>
        <v/>
      </c>
    </row>
    <row r="92" spans="1:4" x14ac:dyDescent="0.25">
      <c r="C92" s="11"/>
      <c r="D92" s="12" t="str">
        <f>IF($A92="","",((C92*IF((B92="Monthly"),12,IF((B92="Quarterly"),4,1)))/12))</f>
        <v/>
      </c>
    </row>
    <row r="93" spans="1:4" x14ac:dyDescent="0.25">
      <c r="C93" s="11"/>
      <c r="D93" s="12" t="str">
        <f>IF($A93="","",((C93*IF((B93="Monthly"),12,IF((B93="Quarterly"),4,1)))/12))</f>
        <v/>
      </c>
    </row>
    <row r="94" spans="1:4" x14ac:dyDescent="0.25">
      <c r="C94" s="11"/>
      <c r="D94" s="12" t="str">
        <f>IF($A94="","",((C94*IF((B94="Monthly"),12,IF((B94="Quarterly"),4,1)))/12))</f>
        <v/>
      </c>
    </row>
    <row r="95" spans="1:4" x14ac:dyDescent="0.25">
      <c r="C95" s="11"/>
      <c r="D95" s="12" t="str">
        <f>IF($A95="","",((C95*IF((B95="Monthly"),12,IF((B95="Quarterly"),4,1)))/12))</f>
        <v/>
      </c>
    </row>
    <row r="96" spans="1:4" x14ac:dyDescent="0.25">
      <c r="C96" s="11"/>
      <c r="D96" s="12" t="str">
        <f>IF($A96="","",((C96*IF((B96="Monthly"),12,IF((B96="Quarterly"),4,1)))/12))</f>
        <v/>
      </c>
    </row>
    <row r="97" spans="1:4" x14ac:dyDescent="0.25">
      <c r="C97" s="11"/>
      <c r="D97" s="12" t="str">
        <f>IF($A97="","",((C97*IF((B97="Monthly"),12,IF((B97="Quarterly"),4,1)))/12))</f>
        <v/>
      </c>
    </row>
    <row r="98" spans="1:4" x14ac:dyDescent="0.25">
      <c r="C98" s="11"/>
      <c r="D98" s="12" t="str">
        <f>IF($A98="","",((C98*IF((B98="Monthly"),12,IF((B98="Quarterly"),4,1)))/12))</f>
        <v/>
      </c>
    </row>
    <row r="99" spans="1:4" x14ac:dyDescent="0.25">
      <c r="C99" s="11"/>
      <c r="D99" s="12" t="str">
        <f>IF($A99="","",((C99*IF((B99="Monthly"),12,IF((B99="Quarterly"),4,1)))/12))</f>
        <v/>
      </c>
    </row>
    <row r="100" spans="1:4" x14ac:dyDescent="0.25">
      <c r="C100" s="11"/>
      <c r="D100" s="12" t="str">
        <f>IF($A100="","",((C100*IF((B100="Monthly"),12,IF((B100="Quarterly"),4,1)))/12))</f>
        <v/>
      </c>
    </row>
    <row r="101" spans="1:4" x14ac:dyDescent="0.25">
      <c r="C101" s="11"/>
      <c r="D101" s="12" t="str">
        <f>IF($A101="","",((C101*IF((B101="Monthly"),12,IF((B101="Quarterly"),4,1)))/12))</f>
        <v/>
      </c>
    </row>
    <row r="102" spans="1:4" x14ac:dyDescent="0.25">
      <c r="C102" s="11"/>
      <c r="D102" s="12" t="str">
        <f>IF($A102="","",((C102*IF((B102="Monthly"),12,IF((B102="Quarterly"),4,1)))/12))</f>
        <v/>
      </c>
    </row>
    <row r="103" spans="1:4" x14ac:dyDescent="0.25">
      <c r="C103" s="11"/>
      <c r="D103" s="12" t="str">
        <f>IF($A103="","",((C103*IF((B103="Monthly"),12,IF((B103="Quarterly"),4,1)))/12))</f>
        <v/>
      </c>
    </row>
    <row r="104" spans="1:4" x14ac:dyDescent="0.25">
      <c r="C104" s="11"/>
      <c r="D104" s="12" t="str">
        <f>IF($A104="","",((C104*IF((B104="Monthly"),12,IF((B104="Quarterly"),4,1)))/12))</f>
        <v/>
      </c>
    </row>
    <row r="105" spans="1:4" x14ac:dyDescent="0.25">
      <c r="C105" s="11"/>
      <c r="D105" s="12" t="str">
        <f>IF($A105="","",((C105*IF((B105="Monthly"),12,IF((B105="Quarterly"),4,1)))/12))</f>
        <v/>
      </c>
    </row>
    <row r="106" spans="1:4" x14ac:dyDescent="0.25">
      <c r="C106" s="11"/>
      <c r="D106" s="12" t="str">
        <f>IF($A106="","",((C106*IF((B106="Monthly"),12,IF((B106="Quarterly"),4,1)))/12))</f>
        <v/>
      </c>
    </row>
    <row r="107" spans="1:4" x14ac:dyDescent="0.25">
      <c r="C107" s="11"/>
      <c r="D107" s="12" t="str">
        <f>IF($A107="","",((C107*IF((B107="Monthly"),12,IF((B107="Quarterly"),4,1)))/12))</f>
        <v/>
      </c>
    </row>
    <row r="108" spans="1:4" x14ac:dyDescent="0.25">
      <c r="C108" s="11"/>
      <c r="D108" s="12" t="str">
        <f>IF($A108="","",((C108*IF((B108="Monthly"),12,IF((B108="Quarterly"),4,1)))/12))</f>
        <v/>
      </c>
    </row>
    <row r="109" spans="1:4" x14ac:dyDescent="0.25">
      <c r="C109" s="11"/>
      <c r="D109" s="12" t="str">
        <f>IF($A109="","",((C109*IF((B109="Monthly"),12,IF((B109="Quarterly"),4,1)))/12))</f>
        <v/>
      </c>
    </row>
    <row r="110" spans="1:4" x14ac:dyDescent="0.25">
      <c r="C110" s="11"/>
      <c r="D110" s="12" t="str">
        <f>IF($A110="","",((C110*IF((B110="Monthly"),12,IF((B110="Quarterly"),4,1)))/12))</f>
        <v/>
      </c>
    </row>
    <row r="111" spans="1:4" x14ac:dyDescent="0.25">
      <c r="C111" s="11"/>
      <c r="D111" s="12" t="str">
        <f>IF($A111="","",((C111*IF((B111="Monthly"),12,IF((B111="Quarterly"),4,1)))/12))</f>
        <v/>
      </c>
    </row>
    <row r="112" spans="1:4" x14ac:dyDescent="0.25">
      <c r="C112" s="11"/>
      <c r="D112" s="12" t="str">
        <f>IF($A112="","",((C112*IF((B112="Monthly"),12,IF((B112="Quarterly"),4,1)))/12))</f>
        <v/>
      </c>
    </row>
    <row r="113" spans="1:4" x14ac:dyDescent="0.25">
      <c r="C113" s="11"/>
      <c r="D113" s="12" t="str">
        <f>IF($A113="","",((C113*IF((B113="Monthly"),12,IF((B113="Quarterly"),4,1)))/12))</f>
        <v/>
      </c>
    </row>
    <row r="114" spans="1:4" x14ac:dyDescent="0.25">
      <c r="C114" s="11"/>
      <c r="D114" s="12" t="str">
        <f>IF($A114="","",((C114*IF((B114="Monthly"),12,IF((B114="Quarterly"),4,1)))/12))</f>
        <v/>
      </c>
    </row>
    <row r="115" spans="1:4" x14ac:dyDescent="0.25">
      <c r="C115" s="11"/>
      <c r="D115" s="12" t="str">
        <f>IF($A115="","",((C115*IF((B115="Monthly"),12,IF((B115="Quarterly"),4,1)))/12))</f>
        <v/>
      </c>
    </row>
    <row r="116" spans="1:4" x14ac:dyDescent="0.25">
      <c r="C116" s="11"/>
      <c r="D116" s="12" t="str">
        <f>IF($A116="","",((C116*IF((B116="Monthly"),12,IF((B116="Quarterly"),4,1)))/12))</f>
        <v/>
      </c>
    </row>
    <row r="117" spans="1:4" x14ac:dyDescent="0.25">
      <c r="C117" s="11"/>
      <c r="D117" s="12" t="str">
        <f>IF($A117="","",((C117*IF((B117="Monthly"),12,IF((B117="Quarterly"),4,1)))/12))</f>
        <v/>
      </c>
    </row>
    <row r="118" spans="1:4" x14ac:dyDescent="0.25">
      <c r="C118" s="11"/>
      <c r="D118" s="12" t="str">
        <f>IF($A118="","",((C118*IF((B118="Monthly"),12,IF((B118="Quarterly"),4,1)))/12))</f>
        <v/>
      </c>
    </row>
    <row r="119" spans="1:4" x14ac:dyDescent="0.25">
      <c r="C119" s="11"/>
      <c r="D119" s="12" t="str">
        <f>IF($A119="","",((C119*IF((B119="Monthly"),12,IF((B119="Quarterly"),4,1)))/12))</f>
        <v/>
      </c>
    </row>
    <row r="120" spans="1:4" x14ac:dyDescent="0.25">
      <c r="C120" s="11"/>
      <c r="D120" s="12" t="str">
        <f>IF($A120="","",((C120*IF((B120="Monthly"),12,IF((B120="Quarterly"),4,1)))/12))</f>
        <v/>
      </c>
    </row>
    <row r="121" spans="1:4" x14ac:dyDescent="0.25">
      <c r="C121" s="11"/>
      <c r="D121" s="12" t="str">
        <f>IF($A121="","",((C121*IF((B121="Monthly"),12,IF((B121="Quarterly"),4,1)))/12))</f>
        <v/>
      </c>
    </row>
    <row r="122" spans="1:4" x14ac:dyDescent="0.25">
      <c r="C122" s="11"/>
      <c r="D122" s="12" t="str">
        <f>IF($A122="","",((C122*IF((B122="Monthly"),12,IF((B122="Quarterly"),4,1)))/12))</f>
        <v/>
      </c>
    </row>
    <row r="123" spans="1:4" x14ac:dyDescent="0.25">
      <c r="C123" s="11"/>
      <c r="D123" s="12" t="str">
        <f>IF($A123="","",((C123*IF((B123="Monthly"),12,IF((B123="Quarterly"),4,1)))/12))</f>
        <v/>
      </c>
    </row>
    <row r="124" spans="1:4" x14ac:dyDescent="0.25">
      <c r="C124" s="11"/>
      <c r="D124" s="12" t="str">
        <f>IF($A124="","",((C124*IF((B124="Monthly"),12,IF((B124="Quarterly"),4,1)))/12))</f>
        <v/>
      </c>
    </row>
    <row r="125" spans="1:4" x14ac:dyDescent="0.25">
      <c r="C125" s="11"/>
      <c r="D125" s="12" t="str">
        <f>IF($A125="","",((C125*IF((B125="Monthly"),12,IF((B125="Quarterly"),4,1)))/12))</f>
        <v/>
      </c>
    </row>
    <row r="126" spans="1:4" x14ac:dyDescent="0.25">
      <c r="C126" s="11"/>
      <c r="D126" s="12" t="str">
        <f>IF($A126="","",((C126*IF((B126="Monthly"),12,IF((B126="Quarterly"),4,1)))/12))</f>
        <v/>
      </c>
    </row>
    <row r="127" spans="1:4" x14ac:dyDescent="0.25">
      <c r="C127" s="11"/>
      <c r="D127" s="12" t="str">
        <f>IF($A127="","",((C127*IF((B127="Monthly"),12,IF((B127="Quarterly"),4,1)))/12))</f>
        <v/>
      </c>
    </row>
    <row r="128" spans="1:4" x14ac:dyDescent="0.25">
      <c r="C128" s="11"/>
      <c r="D128" s="12" t="str">
        <f>IF($A128="","",((C128*IF((B128="Monthly"),12,IF((B128="Quarterly"),4,1)))/12))</f>
        <v/>
      </c>
    </row>
    <row r="129" spans="1:4" x14ac:dyDescent="0.25">
      <c r="C129" s="11"/>
      <c r="D129" s="12" t="str">
        <f>IF($A129="","",((C129*IF((B129="Monthly"),12,IF((B129="Quarterly"),4,1)))/12))</f>
        <v/>
      </c>
    </row>
    <row r="130" spans="1:4" x14ac:dyDescent="0.25">
      <c r="C130" s="11"/>
      <c r="D130" s="12" t="str">
        <f>IF($A130="","",((C130*IF((B130="Monthly"),12,IF((B130="Quarterly"),4,1)))/12))</f>
        <v/>
      </c>
    </row>
    <row r="131" spans="1:4" x14ac:dyDescent="0.25">
      <c r="C131" s="11"/>
      <c r="D131" s="12" t="str">
        <f>IF($A131="","",((C131*IF((B131="Monthly"),12,IF((B131="Quarterly"),4,1)))/12))</f>
        <v/>
      </c>
    </row>
    <row r="132" spans="1:4" x14ac:dyDescent="0.25">
      <c r="C132" s="11"/>
      <c r="D132" s="12" t="str">
        <f>IF($A132="","",((C132*IF((B132="Monthly"),12,IF((B132="Quarterly"),4,1)))/12))</f>
        <v/>
      </c>
    </row>
    <row r="133" spans="1:4" x14ac:dyDescent="0.25">
      <c r="C133" s="11"/>
      <c r="D133" s="12" t="str">
        <f>IF($A133="","",((C133*IF((B133="Monthly"),12,IF((B133="Quarterly"),4,1)))/12))</f>
        <v/>
      </c>
    </row>
    <row r="134" spans="1:4" x14ac:dyDescent="0.25">
      <c r="C134" s="11"/>
      <c r="D134" s="12" t="str">
        <f>IF($A134="","",((C134*IF((B134="Monthly"),12,IF((B134="Quarterly"),4,1)))/12))</f>
        <v/>
      </c>
    </row>
    <row r="135" spans="1:4" x14ac:dyDescent="0.25">
      <c r="C135" s="11"/>
      <c r="D135" s="12" t="str">
        <f>IF($A135="","",((C135*IF((B135="Monthly"),12,IF((B135="Quarterly"),4,1)))/12))</f>
        <v/>
      </c>
    </row>
    <row r="136" spans="1:4" x14ac:dyDescent="0.25">
      <c r="C136" s="11"/>
      <c r="D136" s="12" t="str">
        <f>IF($A136="","",((C136*IF((B136="Monthly"),12,IF((B136="Quarterly"),4,1)))/12))</f>
        <v/>
      </c>
    </row>
    <row r="137" spans="1:4" x14ac:dyDescent="0.25">
      <c r="C137" s="11"/>
      <c r="D137" s="12" t="str">
        <f>IF($A137="","",((C137*IF((B137="Monthly"),12,IF((B137="Quarterly"),4,1)))/12))</f>
        <v/>
      </c>
    </row>
    <row r="138" spans="1:4" x14ac:dyDescent="0.25">
      <c r="C138" s="11"/>
      <c r="D138" s="12" t="str">
        <f>IF($A138="","",((C138*IF((B138="Monthly"),12,IF((B138="Quarterly"),4,1)))/12))</f>
        <v/>
      </c>
    </row>
    <row r="139" spans="1:4" x14ac:dyDescent="0.25">
      <c r="C139" s="11"/>
      <c r="D139" s="12" t="str">
        <f>IF($A139="","",((C139*IF((B139="Monthly"),12,IF((B139="Quarterly"),4,1)))/12))</f>
        <v/>
      </c>
    </row>
    <row r="140" spans="1:4" x14ac:dyDescent="0.25">
      <c r="C140" s="11"/>
      <c r="D140" s="12" t="str">
        <f>IF($A140="","",((C140*IF((B140="Monthly"),12,IF((B140="Quarterly"),4,1)))/12))</f>
        <v/>
      </c>
    </row>
    <row r="141" spans="1:4" x14ac:dyDescent="0.25">
      <c r="C141" s="11"/>
      <c r="D141" s="12" t="str">
        <f>IF($A141="","",((C141*IF((B141="Monthly"),12,IF((B141="Quarterly"),4,1)))/12))</f>
        <v/>
      </c>
    </row>
    <row r="142" spans="1:4" x14ac:dyDescent="0.25">
      <c r="C142" s="11"/>
      <c r="D142" s="12" t="str">
        <f>IF($A142="","",((C142*IF((B142="Monthly"),12,IF((B142="Quarterly"),4,1)))/12))</f>
        <v/>
      </c>
    </row>
    <row r="143" spans="1:4" x14ac:dyDescent="0.25">
      <c r="C143" s="11"/>
      <c r="D143" s="12" t="str">
        <f>IF($A143="","",((C143*IF((B143="Monthly"),12,IF((B143="Quarterly"),4,1)))/12))</f>
        <v/>
      </c>
    </row>
    <row r="144" spans="1:4" x14ac:dyDescent="0.25">
      <c r="C144" s="11"/>
      <c r="D144" s="12" t="str">
        <f>IF($A144="","",((C144*IF((B144="Monthly"),12,IF((B144="Quarterly"),4,1)))/12))</f>
        <v/>
      </c>
    </row>
    <row r="145" spans="1:4" x14ac:dyDescent="0.25">
      <c r="C145" s="11"/>
      <c r="D145" s="12" t="str">
        <f>IF($A145="","",((C145*IF((B145="Monthly"),12,IF((B145="Quarterly"),4,1)))/12))</f>
        <v/>
      </c>
    </row>
    <row r="146" spans="1:4" x14ac:dyDescent="0.25">
      <c r="C146" s="11"/>
      <c r="D146" s="12" t="str">
        <f>IF($A146="","",((C146*IF((B146="Monthly"),12,IF((B146="Quarterly"),4,1)))/12))</f>
        <v/>
      </c>
    </row>
    <row r="147" spans="1:4" x14ac:dyDescent="0.25">
      <c r="C147" s="11"/>
      <c r="D147" s="12" t="str">
        <f>IF($A147="","",((C147*IF((B147="Monthly"),12,IF((B147="Quarterly"),4,1)))/12))</f>
        <v/>
      </c>
    </row>
    <row r="148" spans="1:4" x14ac:dyDescent="0.25">
      <c r="C148" s="11"/>
      <c r="D148" s="12" t="str">
        <f>IF($A148="","",((C148*IF((B148="Monthly"),12,IF((B148="Quarterly"),4,1)))/12))</f>
        <v/>
      </c>
    </row>
    <row r="149" spans="1:4" x14ac:dyDescent="0.25">
      <c r="C149" s="11"/>
      <c r="D149" s="12" t="str">
        <f>IF($A149="","",((C149*IF((B149="Monthly"),12,IF((B149="Quarterly"),4,1)))/12))</f>
        <v/>
      </c>
    </row>
    <row r="150" spans="1:4" x14ac:dyDescent="0.25">
      <c r="C150" s="11"/>
      <c r="D150" s="12" t="str">
        <f>IF($A150="","",((C150*IF((B150="Monthly"),12,IF((B150="Quarterly"),4,1)))/12))</f>
        <v/>
      </c>
    </row>
    <row r="151" spans="1:4" x14ac:dyDescent="0.25">
      <c r="C151" s="11"/>
      <c r="D151" s="12" t="str">
        <f>IF($A151="","",((C151*IF((B151="Monthly"),12,IF((B151="Quarterly"),4,1)))/12))</f>
        <v/>
      </c>
    </row>
    <row r="152" spans="1:4" x14ac:dyDescent="0.25">
      <c r="C152" s="11"/>
      <c r="D152" s="12" t="str">
        <f>IF($A152="","",((C152*IF((B152="Monthly"),12,IF((B152="Quarterly"),4,1)))/12))</f>
        <v/>
      </c>
    </row>
    <row r="153" spans="1:4" x14ac:dyDescent="0.25">
      <c r="C153" s="11"/>
      <c r="D153" s="12" t="str">
        <f>IF($A153="","",((C153*IF((B153="Monthly"),12,IF((B153="Quarterly"),4,1)))/12))</f>
        <v/>
      </c>
    </row>
    <row r="154" spans="1:4" x14ac:dyDescent="0.25">
      <c r="C154" s="11"/>
      <c r="D154" s="12" t="str">
        <f>IF($A154="","",((C154*IF((B154="Monthly"),12,IF((B154="Quarterly"),4,1)))/12))</f>
        <v/>
      </c>
    </row>
    <row r="155" spans="1:4" x14ac:dyDescent="0.25">
      <c r="C155" s="11"/>
      <c r="D155" s="12" t="str">
        <f>IF($A155="","",((C155*IF((B155="Monthly"),12,IF((B155="Quarterly"),4,1)))/12))</f>
        <v/>
      </c>
    </row>
    <row r="156" spans="1:4" x14ac:dyDescent="0.25">
      <c r="C156" s="11"/>
      <c r="D156" s="12" t="str">
        <f>IF($A156="","",((C156*IF((B156="Monthly"),12,IF((B156="Quarterly"),4,1)))/12))</f>
        <v/>
      </c>
    </row>
    <row r="157" spans="1:4" x14ac:dyDescent="0.25">
      <c r="C157" s="11"/>
      <c r="D157" s="12" t="str">
        <f>IF($A157="","",((C157*IF((B157="Monthly"),12,IF((B157="Quarterly"),4,1)))/12))</f>
        <v/>
      </c>
    </row>
    <row r="158" spans="1:4" x14ac:dyDescent="0.25">
      <c r="C158" s="11"/>
      <c r="D158" s="12" t="str">
        <f>IF($A158="","",((C158*IF((B158="Monthly"),12,IF((B158="Quarterly"),4,1)))/12))</f>
        <v/>
      </c>
    </row>
    <row r="159" spans="1:4" x14ac:dyDescent="0.25">
      <c r="C159" s="11"/>
      <c r="D159" s="12" t="str">
        <f>IF($A159="","",((C159*IF((B159="Monthly"),12,IF((B159="Quarterly"),4,1)))/12))</f>
        <v/>
      </c>
    </row>
    <row r="160" spans="1:4" x14ac:dyDescent="0.25">
      <c r="C160" s="11"/>
      <c r="D160" s="12" t="str">
        <f>IF($A160="","",((C160*IF((B160="Monthly"),12,IF((B160="Quarterly"),4,1)))/12))</f>
        <v/>
      </c>
    </row>
    <row r="161" spans="1:4" x14ac:dyDescent="0.25">
      <c r="C161" s="11"/>
      <c r="D161" s="12" t="str">
        <f>IF($A161="","",((C161*IF((B161="Monthly"),12,IF((B161="Quarterly"),4,1)))/12))</f>
        <v/>
      </c>
    </row>
    <row r="162" spans="1:4" x14ac:dyDescent="0.25">
      <c r="C162" s="11"/>
      <c r="D162" s="12" t="str">
        <f>IF($A162="","",((C162*IF((B162="Monthly"),12,IF((B162="Quarterly"),4,1)))/12))</f>
        <v/>
      </c>
    </row>
    <row r="163" spans="1:4" x14ac:dyDescent="0.25">
      <c r="C163" s="11"/>
      <c r="D163" s="12" t="str">
        <f>IF($A163="","",((C163*IF((B163="Monthly"),12,IF((B163="Quarterly"),4,1)))/12))</f>
        <v/>
      </c>
    </row>
    <row r="164" spans="1:4" x14ac:dyDescent="0.25">
      <c r="C164" s="11"/>
      <c r="D164" s="12" t="str">
        <f>IF($A164="","",((C164*IF((B164="Monthly"),12,IF((B164="Quarterly"),4,1)))/12))</f>
        <v/>
      </c>
    </row>
    <row r="165" spans="1:4" x14ac:dyDescent="0.25">
      <c r="C165" s="11"/>
      <c r="D165" s="12" t="str">
        <f>IF($A165="","",((C165*IF((B165="Monthly"),12,IF((B165="Quarterly"),4,1)))/12))</f>
        <v/>
      </c>
    </row>
    <row r="166" spans="1:4" x14ac:dyDescent="0.25">
      <c r="C166" s="11"/>
      <c r="D166" s="12" t="str">
        <f>IF($A166="","",((C166*IF((B166="Monthly"),12,IF((B166="Quarterly"),4,1)))/12))</f>
        <v/>
      </c>
    </row>
    <row r="167" spans="1:4" x14ac:dyDescent="0.25">
      <c r="C167" s="11"/>
      <c r="D167" s="12" t="str">
        <f>IF($A167="","",((C167*IF((B167="Monthly"),12,IF((B167="Quarterly"),4,1)))/12))</f>
        <v/>
      </c>
    </row>
    <row r="168" spans="1:4" x14ac:dyDescent="0.25">
      <c r="C168" s="11"/>
      <c r="D168" s="12" t="str">
        <f>IF($A168="","",((C168*IF((B168="Monthly"),12,IF((B168="Quarterly"),4,1)))/12))</f>
        <v/>
      </c>
    </row>
    <row r="169" spans="1:4" x14ac:dyDescent="0.25">
      <c r="C169" s="11"/>
      <c r="D169" s="12" t="str">
        <f>IF($A169="","",((C169*IF((B169="Monthly"),12,IF((B169="Quarterly"),4,1)))/12))</f>
        <v/>
      </c>
    </row>
    <row r="170" spans="1:4" x14ac:dyDescent="0.25">
      <c r="C170" s="11"/>
      <c r="D170" s="12" t="str">
        <f>IF($A170="","",((C170*IF((B170="Monthly"),12,IF((B170="Quarterly"),4,1)))/12))</f>
        <v/>
      </c>
    </row>
    <row r="171" spans="1:4" x14ac:dyDescent="0.25">
      <c r="C171" s="11"/>
      <c r="D171" s="12" t="str">
        <f>IF($A171="","",((C171*IF((B171="Monthly"),12,IF((B171="Quarterly"),4,1)))/12))</f>
        <v/>
      </c>
    </row>
    <row r="172" spans="1:4" x14ac:dyDescent="0.25">
      <c r="C172" s="11"/>
      <c r="D172" s="12" t="str">
        <f>IF($A172="","",((C172*IF((B172="Monthly"),12,IF((B172="Quarterly"),4,1)))/12))</f>
        <v/>
      </c>
    </row>
    <row r="173" spans="1:4" x14ac:dyDescent="0.25">
      <c r="C173" s="11"/>
      <c r="D173" s="12" t="str">
        <f>IF($A173="","",((C173*IF((B173="Monthly"),12,IF((B173="Quarterly"),4,1)))/12))</f>
        <v/>
      </c>
    </row>
    <row r="174" spans="1:4" x14ac:dyDescent="0.25">
      <c r="C174" s="11"/>
      <c r="D174" s="12" t="str">
        <f>IF($A174="","",((C174*IF((B174="Monthly"),12,IF((B174="Quarterly"),4,1)))/12))</f>
        <v/>
      </c>
    </row>
    <row r="175" spans="1:4" x14ac:dyDescent="0.25">
      <c r="C175" s="11"/>
      <c r="D175" s="12" t="str">
        <f>IF($A175="","",((C175*IF((B175="Monthly"),12,IF((B175="Quarterly"),4,1)))/12))</f>
        <v/>
      </c>
    </row>
    <row r="176" spans="1:4" x14ac:dyDescent="0.25">
      <c r="C176" s="11"/>
      <c r="D176" s="12" t="str">
        <f>IF($A176="","",((C176*IF((B176="Monthly"),12,IF((B176="Quarterly"),4,1)))/12))</f>
        <v/>
      </c>
    </row>
    <row r="177" spans="1:4" x14ac:dyDescent="0.25">
      <c r="C177" s="11"/>
      <c r="D177" s="12" t="str">
        <f>IF($A177="","",((C177*IF((B177="Monthly"),12,IF((B177="Quarterly"),4,1)))/12))</f>
        <v/>
      </c>
    </row>
    <row r="178" spans="1:4" x14ac:dyDescent="0.25">
      <c r="C178" s="11"/>
      <c r="D178" s="12" t="str">
        <f>IF($A178="","",((C178*IF((B178="Monthly"),12,IF((B178="Quarterly"),4,1)))/12))</f>
        <v/>
      </c>
    </row>
    <row r="179" spans="1:4" x14ac:dyDescent="0.25">
      <c r="C179" s="11"/>
      <c r="D179" s="12" t="str">
        <f>IF($A179="","",((C179*IF((B179="Monthly"),12,IF((B179="Quarterly"),4,1)))/12))</f>
        <v/>
      </c>
    </row>
    <row r="180" spans="1:4" x14ac:dyDescent="0.25">
      <c r="C180" s="11"/>
      <c r="D180" s="12" t="str">
        <f>IF($A180="","",((C180*IF((B180="Monthly"),12,IF((B180="Quarterly"),4,1)))/12))</f>
        <v/>
      </c>
    </row>
    <row r="181" spans="1:4" x14ac:dyDescent="0.25">
      <c r="C181" s="11"/>
      <c r="D181" s="12" t="str">
        <f>IF($A181="","",((C181*IF((B181="Monthly"),12,IF((B181="Quarterly"),4,1)))/12))</f>
        <v/>
      </c>
    </row>
    <row r="182" spans="1:4" x14ac:dyDescent="0.25">
      <c r="C182" s="11"/>
      <c r="D182" s="12" t="str">
        <f>IF($A182="","",((C182*IF((B182="Monthly"),12,IF((B182="Quarterly"),4,1)))/12))</f>
        <v/>
      </c>
    </row>
    <row r="183" spans="1:4" x14ac:dyDescent="0.25">
      <c r="C183" s="11"/>
      <c r="D183" s="12" t="str">
        <f>IF($A183="","",((C183*IF((B183="Monthly"),12,IF((B183="Quarterly"),4,1)))/12))</f>
        <v/>
      </c>
    </row>
    <row r="184" spans="1:4" x14ac:dyDescent="0.25">
      <c r="C184" s="11"/>
      <c r="D184" s="12" t="str">
        <f>IF($A184="","",((C184*IF((B184="Monthly"),12,IF((B184="Quarterly"),4,1)))/12))</f>
        <v/>
      </c>
    </row>
    <row r="185" spans="1:4" x14ac:dyDescent="0.25">
      <c r="C185" s="11"/>
      <c r="D185" s="12" t="str">
        <f>IF($A185="","",((C185*IF((B185="Monthly"),12,IF((B185="Quarterly"),4,1)))/12))</f>
        <v/>
      </c>
    </row>
    <row r="186" spans="1:4" x14ac:dyDescent="0.25">
      <c r="C186" s="11"/>
      <c r="D186" s="12" t="str">
        <f>IF($A186="","",((C186*IF((B186="Monthly"),12,IF((B186="Quarterly"),4,1)))/12))</f>
        <v/>
      </c>
    </row>
    <row r="187" spans="1:4" x14ac:dyDescent="0.25">
      <c r="C187" s="11"/>
      <c r="D187" s="12" t="str">
        <f>IF($A187="","",((C187*IF((B187="Monthly"),12,IF((B187="Quarterly"),4,1)))/12))</f>
        <v/>
      </c>
    </row>
    <row r="188" spans="1:4" x14ac:dyDescent="0.25">
      <c r="C188" s="11"/>
      <c r="D188" s="12" t="str">
        <f>IF($A188="","",((C188*IF((B188="Monthly"),12,IF((B188="Quarterly"),4,1)))/12))</f>
        <v/>
      </c>
    </row>
    <row r="189" spans="1:4" x14ac:dyDescent="0.25">
      <c r="C189" s="11"/>
      <c r="D189" s="12" t="str">
        <f>IF($A189="","",((C189*IF((B189="Monthly"),12,IF((B189="Quarterly"),4,1)))/12))</f>
        <v/>
      </c>
    </row>
    <row r="190" spans="1:4" x14ac:dyDescent="0.25">
      <c r="C190" s="11"/>
      <c r="D190" s="12" t="str">
        <f>IF($A190="","",((C190*IF((B190="Monthly"),12,IF((B190="Quarterly"),4,1)))/12))</f>
        <v/>
      </c>
    </row>
    <row r="191" spans="1:4" x14ac:dyDescent="0.25">
      <c r="C191" s="11"/>
      <c r="D191" s="12" t="str">
        <f>IF($A191="","",((C191*IF((B191="Monthly"),12,IF((B191="Quarterly"),4,1)))/12))</f>
        <v/>
      </c>
    </row>
    <row r="192" spans="1:4" x14ac:dyDescent="0.25">
      <c r="C192" s="11"/>
      <c r="D192" s="12" t="str">
        <f>IF($A192="","",((C192*IF((B192="Monthly"),12,IF((B192="Quarterly"),4,1)))/12))</f>
        <v/>
      </c>
    </row>
    <row r="193" spans="1:4" x14ac:dyDescent="0.25">
      <c r="C193" s="11"/>
      <c r="D193" s="12" t="str">
        <f>IF($A193="","",((C193*IF((B193="Monthly"),12,IF((B193="Quarterly"),4,1)))/12))</f>
        <v/>
      </c>
    </row>
    <row r="194" spans="1:4" x14ac:dyDescent="0.25">
      <c r="C194" s="11"/>
      <c r="D194" s="12" t="str">
        <f>IF($A194="","",((C194*IF((B194="Monthly"),12,IF((B194="Quarterly"),4,1)))/12))</f>
        <v/>
      </c>
    </row>
    <row r="195" spans="1:4" x14ac:dyDescent="0.25">
      <c r="C195" s="11"/>
      <c r="D195" s="12" t="str">
        <f>IF($A195="","",((C195*IF((B195="Monthly"),12,IF((B195="Quarterly"),4,1)))/12))</f>
        <v/>
      </c>
    </row>
    <row r="196" spans="1:4" x14ac:dyDescent="0.25">
      <c r="C196" s="11"/>
      <c r="D196" s="12" t="str">
        <f>IF($A196="","",((C196*IF((B196="Monthly"),12,IF((B196="Quarterly"),4,1)))/12))</f>
        <v/>
      </c>
    </row>
    <row r="197" spans="1:4" x14ac:dyDescent="0.25">
      <c r="C197" s="11"/>
      <c r="D197" s="12" t="str">
        <f>IF($A197="","",((C197*IF((B197="Monthly"),12,IF((B197="Quarterly"),4,1)))/12))</f>
        <v/>
      </c>
    </row>
    <row r="198" spans="1:4" x14ac:dyDescent="0.25">
      <c r="C198" s="11"/>
      <c r="D198" s="12" t="str">
        <f>IF($A198="","",((C198*IF((B198="Monthly"),12,IF((B198="Quarterly"),4,1)))/12))</f>
        <v/>
      </c>
    </row>
    <row r="199" spans="1:4" x14ac:dyDescent="0.25">
      <c r="C199" s="11"/>
      <c r="D199" s="12" t="str">
        <f>IF($A199="","",((C199*IF((B199="Monthly"),12,IF((B199="Quarterly"),4,1)))/12))</f>
        <v/>
      </c>
    </row>
    <row r="200" spans="1:4" x14ac:dyDescent="0.25">
      <c r="C200" s="11"/>
      <c r="D200" s="12" t="str">
        <f>IF($A200="","",((C200*IF((B200="Monthly"),12,IF((B200="Quarterly"),4,1)))/12))</f>
        <v/>
      </c>
    </row>
    <row r="201" spans="1:4" x14ac:dyDescent="0.25">
      <c r="C201" s="11"/>
      <c r="D201" s="12" t="str">
        <f>IF($A201="","",((C201*IF((B201="Monthly"),12,IF((B201="Quarterly"),4,1)))/12))</f>
        <v/>
      </c>
    </row>
  </sheetData>
  <autoFilter ref="A1:D1"/>
  <dataValidations count="2">
    <dataValidation type="list" allowBlank="1" showErrorMessage="1" errorTitle="Pick from the list" error="Choose one of: Monthly, Quarterly, Yearly" sqref="B2:B201">
      <formula1>"Monthly,Quarterly,Yearly"</formula1>
    </dataValidation>
    <dataValidation type="decimal" operator="greaterThanOrEqual" allowBlank="1" showErrorMessage="1" errorTitle="Number expected" error="Enter a number." sqref="C2:C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27</v>
      </c>
      <c r="B1" s="13" t="s">
        <v>28</v>
      </c>
      <c r="C1" s="13" t="s">
        <v>29</v>
      </c>
    </row>
    <row r="2" spans="1:3" x14ac:dyDescent="0.25">
      <c r="A2" s="14" t="s">
        <v>30</v>
      </c>
      <c r="B2" s="15"/>
      <c r="C2" s="15"/>
    </row>
    <row r="3" spans="1:3" x14ac:dyDescent="0.25">
      <c r="A3" t="s">
        <v>31</v>
      </c>
      <c r="B3" s="16">
        <v>85</v>
      </c>
      <c r="C3" s="17" t="s">
        <v>32</v>
      </c>
    </row>
    <row r="4" spans="1:3" x14ac:dyDescent="0.25">
      <c r="A4" t="s">
        <v>33</v>
      </c>
      <c r="B4" s="5" t="s">
        <v>34</v>
      </c>
      <c r="C4" s="17" t="s">
        <v>35</v>
      </c>
    </row>
    <row r="5" spans="1:3" x14ac:dyDescent="0.25">
      <c r="A5" s="14" t="s">
        <v>36</v>
      </c>
      <c r="B5" s="15"/>
      <c r="C5" s="15"/>
    </row>
    <row r="6" spans="1:2" x14ac:dyDescent="0.25">
      <c r="A6" t="s">
        <v>37</v>
      </c>
      <c r="B6" s="18">
        <f>SUM('Tasks'!$D$2:$D$201)</f>
        <v>9.25</v>
      </c>
    </row>
    <row r="7" spans="1:2" x14ac:dyDescent="0.25">
      <c r="A7" t="s">
        <v>38</v>
      </c>
      <c r="B7" s="19">
        <f>('Price'!$B$6*'Price'!$B$3)</f>
        <v>786.25</v>
      </c>
    </row>
    <row r="8" spans="1:2" x14ac:dyDescent="0.25">
      <c r="A8" t="s">
        <v>39</v>
      </c>
      <c r="B8" s="20">
        <f>IF(('Price'!$B$4="Messy books"),0.25,IF(('Price'!$B$4="Multi-entity"),0.4,0))</f>
        <v>0</v>
      </c>
    </row>
    <row r="9" spans="1:3" x14ac:dyDescent="0.25">
      <c r="A9" t="s">
        <v>40</v>
      </c>
      <c r="B9" s="19">
        <f>CEILING(('Price'!$B$7*(1+'Price'!$B$8)),25)</f>
        <v>800</v>
      </c>
      <c r="C9" s="17" t="s">
        <v>41</v>
      </c>
    </row>
  </sheetData>
  <dataValidations count="2">
    <dataValidation type="decimal" operator="greaterThanOrEqual" allowBlank="1" showErrorMessage="1" errorTitle="Number expected" error="Enter a number." sqref="B3">
      <formula1>-1000000000000</formula1>
    </dataValidation>
    <dataValidation type="list" allowBlank="1" showErrorMessage="1" errorTitle="Pick from the list" error="Choose one of: Standard, Messy books, Multi-entity" sqref="B4">
      <formula1>"Standard,Messy books,Multi-entity"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Tasks</vt:lpstr>
      <vt:lpstr>Price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