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<sst xmlns="http://schemas.openxmlformats.org/spreadsheetml/2006/main" count="53" uniqueCount="42">
  <si>
    <t>Boat Detailing Quote Calculator</t>
  </si>
  <si>
    <t>A free boat-detailing quote calculator: price per foot by service level with oxidation and interior add-ons in Google Sheets and Excel.</t>
  </si>
  <si>
    <t>Quick start</t>
  </si>
  <si>
    <t>Open the Services tab and replace the sample rows with your own — one row per entry. Formulas fill in automatically for new rows.</t>
  </si>
  <si>
    <t>Set the boat length on the Quote tab, then mark each service Yes or No. Per-foot services multiply by length.</t>
  </si>
  <si>
    <t>The total never drops below your minimum charge; the travel fee covers marinas outside your area.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</si>
  <si>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</si>
  <si>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</si>
  <si>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</si>
  <si>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</si>
  <si>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</si>
  <si>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</si>
  <si>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</si>
  <si>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</si>
  <si>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Pricing</t>
  </si>
  <si>
    <t>Rate</t>
  </si>
  <si>
    <t>Selected</t>
  </si>
  <si>
    <t>Price</t>
  </si>
  <si>
    <t>Wash and dry (exterior)</t>
  </si>
  <si>
    <t>Per foot</t>
  </si>
  <si>
    <t>Yes</t>
  </si>
  <si>
    <t>Oxidation removal (compound)</t>
  </si>
  <si>
    <t>Wax or sealant</t>
  </si>
  <si>
    <t>Interior and cabin clean</t>
  </si>
  <si>
    <t>No</t>
  </si>
  <si>
    <t>Teak cleaning</t>
  </si>
  <si>
    <t>Flat</t>
  </si>
  <si>
    <t>Vinyl seat clean and protect</t>
  </si>
  <si>
    <t>Bottom paint touch-up</t>
  </si>
  <si>
    <t>Item</t>
  </si>
  <si>
    <t>Value</t>
  </si>
  <si>
    <t>Notes</t>
  </si>
  <si>
    <t>Boat</t>
  </si>
  <si>
    <t>24 ft Grady-White center console</t>
  </si>
  <si>
    <t>Boat length (ft)</t>
  </si>
  <si>
    <t>Travel fee</t>
  </si>
  <si>
    <t>Marina outside your normal area.</t>
  </si>
  <si>
    <t>Minimum charge</t>
  </si>
  <si>
    <t>Quote</t>
  </si>
  <si>
    <t>Services</t>
  </si>
  <si>
    <t>Quote total</t>
  </si>
  <si>
    <t>Deposit (25%)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</si>
</sst>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6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6</v>
      </c>
      <c r="D2" t="s">
        <v>20</v>
      </c>
      <c r="E2" s="12">
        <f>IF($A2="","",IF((D2="Yes"),IF((B2="Per foot"),(C2*'Quote'!$B$4),C2),0))</f>
        <v>144</v>
      </c>
    </row>
    <row r="3" spans="1:5" x14ac:dyDescent="0.25">
      <c r="A3" t="s">
        <v>21</v>
      </c>
      <c r="B3" t="s">
        <v>19</v>
      </c>
      <c r="C3" s="11">
        <v>18</v>
      </c>
      <c r="D3" t="s">
        <v>20</v>
      </c>
      <c r="E3" s="12">
        <f>IF($A3="","",IF((D3="Yes"),IF((B3="Per foot"),(C3*'Quote'!$B$4),C3),0))</f>
        <v>432</v>
      </c>
    </row>
    <row r="4" spans="1:5" x14ac:dyDescent="0.25">
      <c r="A4" t="s">
        <v>22</v>
      </c>
      <c r="B4" t="s">
        <v>19</v>
      </c>
      <c r="C4" s="11">
        <v>10</v>
      </c>
      <c r="D4" t="s">
        <v>20</v>
      </c>
      <c r="E4" s="12">
        <f>IF($A4="","",IF((D4="Yes"),IF((B4="Per foot"),(C4*'Quote'!$B$4),C4),0))</f>
        <v>240</v>
      </c>
    </row>
    <row r="5" spans="1:5" x14ac:dyDescent="0.25">
      <c r="A5" t="s">
        <v>23</v>
      </c>
      <c r="B5" t="s">
        <v>19</v>
      </c>
      <c r="C5" s="11">
        <v>8</v>
      </c>
      <c r="D5" t="s">
        <v>24</v>
      </c>
      <c r="E5" s="12">
        <f>IF($A5="","",IF((D5="Yes"),IF((B5="Per foot"),(C5*'Quote'!$B$4),C5),0))</f>
        <v>0</v>
      </c>
    </row>
    <row r="6" spans="1:5" x14ac:dyDescent="0.25">
      <c r="A6" t="s">
        <v>25</v>
      </c>
      <c r="B6" t="s">
        <v>26</v>
      </c>
      <c r="C6" s="11">
        <v>175</v>
      </c>
      <c r="D6" t="s">
        <v>24</v>
      </c>
      <c r="E6" s="12">
        <f>IF($A6="","",IF((D6="Yes"),IF((B6="Per foot"),(C6*'Quote'!$B$4),C6),0))</f>
        <v>0</v>
      </c>
    </row>
    <row r="7" spans="1:5" x14ac:dyDescent="0.25">
      <c r="A7" t="s">
        <v>27</v>
      </c>
      <c r="B7" t="s">
        <v>26</v>
      </c>
      <c r="C7" s="11">
        <v>120</v>
      </c>
      <c r="D7" t="s">
        <v>20</v>
      </c>
      <c r="E7" s="12">
        <f>IF($A7="","",IF((D7="Yes"),IF((B7="Per foot"),(C7*'Quote'!$B$4),C7),0))</f>
        <v>120</v>
      </c>
    </row>
    <row r="8" spans="1:5" x14ac:dyDescent="0.25">
      <c r="A8" t="s">
        <v>28</v>
      </c>
      <c r="B8" t="s">
        <v>26</v>
      </c>
      <c r="C8" s="11">
        <v>250</v>
      </c>
      <c r="D8" t="s">
        <v>24</v>
      </c>
      <c r="E8" s="12">
        <f>IF($A8="","",IF((D8="Yes"),IF((B8="Per foot"),(C8*'Quote'!$B$4),C8),0))</f>
        <v>0</v>
      </c>
    </row>
    <row r="9" spans="1:5" x14ac:dyDescent="0.25">
      <c r="C9" s="11"/>
      <c r="E9" s="12" t="str">
        <f>IF($A9="","",IF((D9="Yes"),IF((B9="Per foot"),(C9*'Quote'!$B$4),C9),0))</f>
        <v/>
      </c>
    </row>
    <row r="10" spans="1:5" x14ac:dyDescent="0.25">
      <c r="C10" s="11"/>
      <c r="E10" s="12" t="str">
        <f>IF($A10="","",IF((D10="Yes"),IF((B10="Per foot"),(C10*'Quote'!$B$4),C10),0))</f>
        <v/>
      </c>
    </row>
    <row r="11" spans="1:5" x14ac:dyDescent="0.25">
      <c r="C11" s="11"/>
      <c r="E11" s="12" t="str">
        <f>IF($A11="","",IF((D11="Yes"),IF((B11="Per foot"),(C11*'Quote'!$B$4),C11),0))</f>
        <v/>
      </c>
    </row>
    <row r="12" spans="1:5" x14ac:dyDescent="0.25">
      <c r="C12" s="11"/>
      <c r="E12" s="12" t="str">
        <f>IF($A12="","",IF((D12="Yes"),IF((B12="Per foot"),(C12*'Quote'!$B$4),C12),0))</f>
        <v/>
      </c>
    </row>
    <row r="13" spans="1:5" x14ac:dyDescent="0.25">
      <c r="C13" s="11"/>
      <c r="E13" s="12" t="str">
        <f>IF($A13="","",IF((D13="Yes"),IF((B13="Per foot"),(C13*'Quote'!$B$4),C13),0))</f>
        <v/>
      </c>
    </row>
    <row r="14" spans="1:5" x14ac:dyDescent="0.25">
      <c r="C14" s="11"/>
      <c r="E14" s="12" t="str">
        <f>IF($A14="","",IF((D14="Yes"),IF((B14="Per foot"),(C14*'Quote'!$B$4),C14),0))</f>
        <v/>
      </c>
    </row>
    <row r="15" spans="1:5" x14ac:dyDescent="0.25">
      <c r="C15" s="11"/>
      <c r="E15" s="12" t="str">
        <f>IF($A15="","",IF((D15="Yes"),IF((B15="Per foot"),(C15*'Quote'!$B$4),C15),0))</f>
        <v/>
      </c>
    </row>
    <row r="16" spans="1:5" x14ac:dyDescent="0.25">
      <c r="C16" s="11"/>
      <c r="E16" s="12" t="str">
        <f>IF($A16="","",IF((D16="Yes"),IF((B16="Per foot"),(C16*'Quote'!$B$4),C16),0))</f>
        <v/>
      </c>
    </row>
    <row r="17" spans="1:5" x14ac:dyDescent="0.25">
      <c r="C17" s="11"/>
      <c r="E17" s="12" t="str">
        <f>IF($A17="","",IF((D17="Yes"),IF((B17="Per foot"),(C17*'Quote'!$B$4),C17),0))</f>
        <v/>
      </c>
    </row>
    <row r="18" spans="1:5" x14ac:dyDescent="0.25">
      <c r="C18" s="11"/>
      <c r="E18" s="12" t="str">
        <f>IF($A18="","",IF((D18="Yes"),IF((B18="Per foot"),(C18*'Quote'!$B$4),C18),0))</f>
        <v/>
      </c>
    </row>
    <row r="19" spans="1:5" x14ac:dyDescent="0.25">
      <c r="C19" s="11"/>
      <c r="E19" s="12" t="str">
        <f>IF($A19="","",IF((D19="Yes"),IF((B19="Per foot"),(C19*'Quote'!$B$4),C19),0))</f>
        <v/>
      </c>
    </row>
    <row r="20" spans="1:5" x14ac:dyDescent="0.25">
      <c r="C20" s="11"/>
      <c r="E20" s="12" t="str">
        <f>IF($A20="","",IF((D20="Yes"),IF((B20="Per foot"),(C20*'Quote'!$B$4),C20),0))</f>
        <v/>
      </c>
    </row>
    <row r="21" spans="1:5" x14ac:dyDescent="0.25">
      <c r="C21" s="11"/>
      <c r="E21" s="12" t="str">
        <f>IF($A21="","",IF((D21="Yes"),IF((B21="Per foot"),(C21*'Quote'!$B$4),C21),0))</f>
        <v/>
      </c>
    </row>
    <row r="22" spans="1:5" x14ac:dyDescent="0.25">
      <c r="C22" s="11"/>
      <c r="E22" s="12" t="str">
        <f>IF($A22="","",IF((D22="Yes"),IF((B22="Per foot"),(C22*'Quote'!$B$4),C22),0))</f>
        <v/>
      </c>
    </row>
    <row r="23" spans="1:5" x14ac:dyDescent="0.25">
      <c r="C23" s="11"/>
      <c r="E23" s="12" t="str">
        <f>IF($A23="","",IF((D23="Yes"),IF((B23="Per foot"),(C23*'Quote'!$B$4),C23),0))</f>
        <v/>
      </c>
    </row>
    <row r="24" spans="1:5" x14ac:dyDescent="0.25">
      <c r="C24" s="11"/>
      <c r="E24" s="12" t="str">
        <f>IF($A24="","",IF((D24="Yes"),IF((B24="Per foot"),(C24*'Quote'!$B$4),C24),0))</f>
        <v/>
      </c>
    </row>
    <row r="25" spans="1:5" x14ac:dyDescent="0.25">
      <c r="C25" s="11"/>
      <c r="E25" s="12" t="str">
        <f>IF($A25="","",IF((D25="Yes"),IF((B25="Per foot"),(C25*'Quote'!$B$4),C25),0))</f>
        <v/>
      </c>
    </row>
    <row r="26" spans="1:5" x14ac:dyDescent="0.25">
      <c r="C26" s="11"/>
      <c r="E26" s="12" t="str">
        <f>IF($A26="","",IF((D26="Yes"),IF((B26="Per foot"),(C26*'Quote'!$B$4),C26),0))</f>
        <v/>
      </c>
    </row>
    <row r="27" spans="1:5" x14ac:dyDescent="0.25">
      <c r="C27" s="11"/>
      <c r="E27" s="12" t="str">
        <f>IF($A27="","",IF((D27="Yes"),IF((B27="Per foot"),(C27*'Quote'!$B$4),C27),0))</f>
        <v/>
      </c>
    </row>
    <row r="28" spans="1:5" x14ac:dyDescent="0.25">
      <c r="C28" s="11"/>
      <c r="E28" s="12" t="str">
        <f>IF($A28="","",IF((D28="Yes"),IF((B28="Per foot"),(C28*'Quote'!$B$4),C28),0))</f>
        <v/>
      </c>
    </row>
    <row r="29" spans="1:5" x14ac:dyDescent="0.25">
      <c r="C29" s="11"/>
      <c r="E29" s="12" t="str">
        <f>IF($A29="","",IF((D29="Yes"),IF((B29="Per foot"),(C29*'Quote'!$B$4),C29),0))</f>
        <v/>
      </c>
    </row>
    <row r="30" spans="1:5" x14ac:dyDescent="0.25">
      <c r="C30" s="11"/>
      <c r="E30" s="12" t="str">
        <f>IF($A30="","",IF((D30="Yes"),IF((B30="Per foot"),(C30*'Quote'!$B$4),C30),0))</f>
        <v/>
      </c>
    </row>
    <row r="31" spans="1:5" x14ac:dyDescent="0.25">
      <c r="C31" s="11"/>
      <c r="E31" s="12" t="str">
        <f>IF($A31="","",IF((D31="Yes"),IF((B31="Per foot"),(C31*'Quote'!$B$4),C31),0))</f>
        <v/>
      </c>
    </row>
    <row r="32" spans="1:5" x14ac:dyDescent="0.25">
      <c r="C32" s="11"/>
      <c r="E32" s="12" t="str">
        <f>IF($A32="","",IF((D32="Yes"),IF((B32="Per foot"),(C32*'Quote'!$B$4),C32),0))</f>
        <v/>
      </c>
    </row>
    <row r="33" spans="1:5" x14ac:dyDescent="0.25">
      <c r="C33" s="11"/>
      <c r="E33" s="12" t="str">
        <f>IF($A33="","",IF((D33="Yes"),IF((B33="Per foot"),(C33*'Quote'!$B$4),C33),0))</f>
        <v/>
      </c>
    </row>
    <row r="34" spans="1:5" x14ac:dyDescent="0.25">
      <c r="C34" s="11"/>
      <c r="E34" s="12" t="str">
        <f>IF($A34="","",IF((D34="Yes"),IF((B34="Per foot"),(C34*'Quote'!$B$4),C34),0))</f>
        <v/>
      </c>
    </row>
    <row r="35" spans="1:5" x14ac:dyDescent="0.25">
      <c r="C35" s="11"/>
      <c r="E35" s="12" t="str">
        <f>IF($A35="","",IF((D35="Yes"),IF((B35="Per foot"),(C35*'Quote'!$B$4),C35),0))</f>
        <v/>
      </c>
    </row>
    <row r="36" spans="1:5" x14ac:dyDescent="0.25">
      <c r="C36" s="11"/>
      <c r="E36" s="12" t="str">
        <f>IF($A36="","",IF((D36="Yes"),IF((B36="Per foot"),(C36*'Quote'!$B$4),C36),0))</f>
        <v/>
      </c>
    </row>
    <row r="37" spans="1:5" x14ac:dyDescent="0.25">
      <c r="C37" s="11"/>
      <c r="E37" s="12" t="str">
        <f>IF($A37="","",IF((D37="Yes"),IF((B37="Per foot"),(C37*'Quote'!$B$4),C37),0))</f>
        <v/>
      </c>
    </row>
    <row r="38" spans="1:5" x14ac:dyDescent="0.25">
      <c r="C38" s="11"/>
      <c r="E38" s="12" t="str">
        <f>IF($A38="","",IF((D38="Yes"),IF((B38="Per foot"),(C38*'Quote'!$B$4),C38),0))</f>
        <v/>
      </c>
    </row>
    <row r="39" spans="1:5" x14ac:dyDescent="0.25">
      <c r="C39" s="11"/>
      <c r="E39" s="12" t="str">
        <f>IF($A39="","",IF((D39="Yes"),IF((B39="Per foot"),(C39*'Quote'!$B$4),C39),0))</f>
        <v/>
      </c>
    </row>
    <row r="40" spans="1:5" x14ac:dyDescent="0.25">
      <c r="C40" s="11"/>
      <c r="E40" s="12" t="str">
        <f>IF($A40="","",IF((D40="Yes"),IF((B40="Per foot"),(C40*'Quote'!$B$4),C40),0))</f>
        <v/>
      </c>
    </row>
    <row r="41" spans="1:5" x14ac:dyDescent="0.25">
      <c r="C41" s="11"/>
      <c r="E41" s="12" t="str">
        <f>IF($A41="","",IF((D41="Yes"),IF((B41="Per foot"),(C41*'Quote'!$B$4),C41),0))</f>
        <v/>
      </c>
    </row>
    <row r="42" spans="1:5" x14ac:dyDescent="0.25">
      <c r="C42" s="11"/>
      <c r="E42" s="12" t="str">
        <f>IF($A42="","",IF((D42="Yes"),IF((B42="Per foot"),(C42*'Quote'!$B$4),C42),0))</f>
        <v/>
      </c>
    </row>
    <row r="43" spans="1:5" x14ac:dyDescent="0.25">
      <c r="C43" s="11"/>
      <c r="E43" s="12" t="str">
        <f>IF($A43="","",IF((D43="Yes"),IF((B43="Per foot"),(C43*'Quote'!$B$4),C43),0))</f>
        <v/>
      </c>
    </row>
    <row r="44" spans="1:5" x14ac:dyDescent="0.25">
      <c r="C44" s="11"/>
      <c r="E44" s="12" t="str">
        <f>IF($A44="","",IF((D44="Yes"),IF((B44="Per foot"),(C44*'Quote'!$B$4),C44),0))</f>
        <v/>
      </c>
    </row>
    <row r="45" spans="1:5" x14ac:dyDescent="0.25">
      <c r="C45" s="11"/>
      <c r="E45" s="12" t="str">
        <f>IF($A45="","",IF((D45="Yes"),IF((B45="Per foot"),(C45*'Quote'!$B$4),C45),0))</f>
        <v/>
      </c>
    </row>
    <row r="46" spans="1:5" x14ac:dyDescent="0.25">
      <c r="C46" s="11"/>
      <c r="E46" s="12" t="str">
        <f>IF($A46="","",IF((D46="Yes"),IF((B46="Per foot"),(C46*'Quote'!$B$4),C46),0))</f>
        <v/>
      </c>
    </row>
    <row r="47" spans="1:5" x14ac:dyDescent="0.25">
      <c r="C47" s="11"/>
      <c r="E47" s="12" t="str">
        <f>IF($A47="","",IF((D47="Yes"),IF((B47="Per foot"),(C47*'Quote'!$B$4),C47),0))</f>
        <v/>
      </c>
    </row>
    <row r="48" spans="1:5" x14ac:dyDescent="0.25">
      <c r="C48" s="11"/>
      <c r="E48" s="12" t="str">
        <f>IF($A48="","",IF((D48="Yes"),IF((B48="Per foot"),(C48*'Quote'!$B$4),C48),0))</f>
        <v/>
      </c>
    </row>
    <row r="49" spans="1:5" x14ac:dyDescent="0.25">
      <c r="C49" s="11"/>
      <c r="E49" s="12" t="str">
        <f>IF($A49="","",IF((D49="Yes"),IF((B49="Per foot"),(C49*'Quote'!$B$4),C49),0))</f>
        <v/>
      </c>
    </row>
    <row r="50" spans="1:5" x14ac:dyDescent="0.25">
      <c r="C50" s="11"/>
      <c r="E50" s="12" t="str">
        <f>IF($A50="","",IF((D50="Yes"),IF((B50="Per foot"),(C50*'Quote'!$B$4),C50),0))</f>
        <v/>
      </c>
    </row>
    <row r="51" spans="1:5" x14ac:dyDescent="0.25">
      <c r="C51" s="11"/>
      <c r="E51" s="12" t="str">
        <f>IF($A51="","",IF((D51="Yes"),IF((B51="Per foot"),(C51*'Quote'!$B$4),C51),0))</f>
        <v/>
      </c>
    </row>
    <row r="52" spans="1:5" x14ac:dyDescent="0.25">
      <c r="C52" s="11"/>
      <c r="E52" s="12" t="str">
        <f>IF($A52="","",IF((D52="Yes"),IF((B52="Per foot"),(C52*'Quote'!$B$4),C52),0))</f>
        <v/>
      </c>
    </row>
    <row r="53" spans="1:5" x14ac:dyDescent="0.25">
      <c r="C53" s="11"/>
      <c r="E53" s="12" t="str">
        <f>IF($A53="","",IF((D53="Yes"),IF((B53="Per foot"),(C53*'Quote'!$B$4),C53),0))</f>
        <v/>
      </c>
    </row>
    <row r="54" spans="1:5" x14ac:dyDescent="0.25">
      <c r="C54" s="11"/>
      <c r="E54" s="12" t="str">
        <f>IF($A54="","",IF((D54="Yes"),IF((B54="Per foot"),(C54*'Quote'!$B$4),C54),0))</f>
        <v/>
      </c>
    </row>
    <row r="55" spans="1:5" x14ac:dyDescent="0.25">
      <c r="C55" s="11"/>
      <c r="E55" s="12" t="str">
        <f>IF($A55="","",IF((D55="Yes"),IF((B55="Per foot"),(C55*'Quote'!$B$4),C55),0))</f>
        <v/>
      </c>
    </row>
    <row r="56" spans="1:5" x14ac:dyDescent="0.25">
      <c r="C56" s="11"/>
      <c r="E56" s="12" t="str">
        <f>IF($A56="","",IF((D56="Yes"),IF((B56="Per foot"),(C56*'Quote'!$B$4),C56),0))</f>
        <v/>
      </c>
    </row>
    <row r="57" spans="1:5" x14ac:dyDescent="0.25">
      <c r="C57" s="11"/>
      <c r="E57" s="12" t="str">
        <f>IF($A57="","",IF((D57="Yes"),IF((B57="Per foot"),(C57*'Quote'!$B$4),C57),0))</f>
        <v/>
      </c>
    </row>
    <row r="58" spans="1:5" x14ac:dyDescent="0.25">
      <c r="C58" s="11"/>
      <c r="E58" s="12" t="str">
        <f>IF($A58="","",IF((D58="Yes"),IF((B58="Per foot"),(C58*'Quote'!$B$4),C58),0))</f>
        <v/>
      </c>
    </row>
    <row r="59" spans="1:5" x14ac:dyDescent="0.25">
      <c r="C59" s="11"/>
      <c r="E59" s="12" t="str">
        <f>IF($A59="","",IF((D59="Yes"),IF((B59="Per foot"),(C59*'Quote'!$B$4),C59),0))</f>
        <v/>
      </c>
    </row>
    <row r="60" spans="1:5" x14ac:dyDescent="0.25">
      <c r="C60" s="11"/>
      <c r="E60" s="12" t="str">
        <f>IF($A60="","",IF((D60="Yes"),IF((B60="Per foot"),(C60*'Quote'!$B$4),C60),0))</f>
        <v/>
      </c>
    </row>
    <row r="61" spans="1:5" x14ac:dyDescent="0.25">
      <c r="C61" s="11"/>
      <c r="E61" s="12" t="str">
        <f>IF($A61="","",IF((D61="Yes"),IF((B61="Per foot"),(C61*'Quote'!$B$4),C61),0))</f>
        <v/>
      </c>
    </row>
    <row r="62" spans="1:5" x14ac:dyDescent="0.25">
      <c r="C62" s="11"/>
      <c r="E62" s="12" t="str">
        <f>IF($A62="","",IF((D62="Yes"),IF((B62="Per foot"),(C62*'Quote'!$B$4),C62),0))</f>
        <v/>
      </c>
    </row>
    <row r="63" spans="1:5" x14ac:dyDescent="0.25">
      <c r="C63" s="11"/>
      <c r="E63" s="12" t="str">
        <f>IF($A63="","",IF((D63="Yes"),IF((B63="Per foot"),(C63*'Quote'!$B$4),C63),0))</f>
        <v/>
      </c>
    </row>
    <row r="64" spans="1:5" x14ac:dyDescent="0.25">
      <c r="C64" s="11"/>
      <c r="E64" s="12" t="str">
        <f>IF($A64="","",IF((D64="Yes"),IF((B64="Per foot"),(C64*'Quote'!$B$4),C64),0))</f>
        <v/>
      </c>
    </row>
    <row r="65" spans="1:5" x14ac:dyDescent="0.25">
      <c r="C65" s="11"/>
      <c r="E65" s="12" t="str">
        <f>IF($A65="","",IF((D65="Yes"),IF((B65="Per foot"),(C65*'Quote'!$B$4),C65),0))</f>
        <v/>
      </c>
    </row>
    <row r="66" spans="1:5" x14ac:dyDescent="0.25">
      <c r="C66" s="11"/>
      <c r="E66" s="12" t="str">
        <f>IF($A66="","",IF((D66="Yes"),IF((B66="Per foot"),(C66*'Quote'!$B$4),C66),0))</f>
        <v/>
      </c>
    </row>
    <row r="67" spans="1:5" x14ac:dyDescent="0.25">
      <c r="C67" s="11"/>
      <c r="E67" s="12" t="str">
        <f>IF($A67="","",IF((D67="Yes"),IF((B67="Per foot"),(C67*'Quote'!$B$4),C67),0))</f>
        <v/>
      </c>
    </row>
    <row r="68" spans="1:5" x14ac:dyDescent="0.25">
      <c r="C68" s="11"/>
      <c r="E68" s="12" t="str">
        <f>IF($A68="","",IF((D68="Yes"),IF((B68="Per foot"),(C68*'Quote'!$B$4),C68),0))</f>
        <v/>
      </c>
    </row>
    <row r="69" spans="1:5" x14ac:dyDescent="0.25">
      <c r="C69" s="11"/>
      <c r="E69" s="12" t="str">
        <f>IF($A69="","",IF((D69="Yes"),IF((B69="Per foot"),(C69*'Quote'!$B$4),C69),0))</f>
        <v/>
      </c>
    </row>
    <row r="70" spans="1:5" x14ac:dyDescent="0.25">
      <c r="C70" s="11"/>
      <c r="E70" s="12" t="str">
        <f>IF($A70="","",IF((D70="Yes"),IF((B70="Per foot"),(C70*'Quote'!$B$4),C70),0))</f>
        <v/>
      </c>
    </row>
    <row r="71" spans="1:5" x14ac:dyDescent="0.25">
      <c r="C71" s="11"/>
      <c r="E71" s="12" t="str">
        <f>IF($A71="","",IF((D71="Yes"),IF((B71="Per foot"),(C71*'Quote'!$B$4),C71),0))</f>
        <v/>
      </c>
    </row>
    <row r="72" spans="1:5" x14ac:dyDescent="0.25">
      <c r="C72" s="11"/>
      <c r="E72" s="12" t="str">
        <f>IF($A72="","",IF((D72="Yes"),IF((B72="Per foot"),(C72*'Quote'!$B$4),C72),0))</f>
        <v/>
      </c>
    </row>
    <row r="73" spans="1:5" x14ac:dyDescent="0.25">
      <c r="C73" s="11"/>
      <c r="E73" s="12" t="str">
        <f>IF($A73="","",IF((D73="Yes"),IF((B73="Per foot"),(C73*'Quote'!$B$4),C73),0))</f>
        <v/>
      </c>
    </row>
    <row r="74" spans="1:5" x14ac:dyDescent="0.25">
      <c r="C74" s="11"/>
      <c r="E74" s="12" t="str">
        <f>IF($A74="","",IF((D74="Yes"),IF((B74="Per foot"),(C74*'Quote'!$B$4),C74),0))</f>
        <v/>
      </c>
    </row>
    <row r="75" spans="1:5" x14ac:dyDescent="0.25">
      <c r="C75" s="11"/>
      <c r="E75" s="12" t="str">
        <f>IF($A75="","",IF((D75="Yes"),IF((B75="Per foot"),(C75*'Quote'!$B$4),C75),0))</f>
        <v/>
      </c>
    </row>
    <row r="76" spans="1:5" x14ac:dyDescent="0.25">
      <c r="C76" s="11"/>
      <c r="E76" s="12" t="str">
        <f>IF($A76="","",IF((D76="Yes"),IF((B76="Per foot"),(C76*'Quote'!$B$4),C76),0))</f>
        <v/>
      </c>
    </row>
    <row r="77" spans="1:5" x14ac:dyDescent="0.25">
      <c r="C77" s="11"/>
      <c r="E77" s="12" t="str">
        <f>IF($A77="","",IF((D77="Yes"),IF((B77="Per foot"),(C77*'Quote'!$B$4),C77),0))</f>
        <v/>
      </c>
    </row>
    <row r="78" spans="1:5" x14ac:dyDescent="0.25">
      <c r="C78" s="11"/>
      <c r="E78" s="12" t="str">
        <f>IF($A78="","",IF((D78="Yes"),IF((B78="Per foot"),(C78*'Quote'!$B$4),C78),0))</f>
        <v/>
      </c>
    </row>
    <row r="79" spans="1:5" x14ac:dyDescent="0.25">
      <c r="C79" s="11"/>
      <c r="E79" s="12" t="str">
        <f>IF($A79="","",IF((D79="Yes"),IF((B79="Per foot"),(C79*'Quote'!$B$4),C79),0))</f>
        <v/>
      </c>
    </row>
    <row r="80" spans="1:5" x14ac:dyDescent="0.25">
      <c r="C80" s="11"/>
      <c r="E80" s="12" t="str">
        <f>IF($A80="","",IF((D80="Yes"),IF((B80="Per foot"),(C80*'Quote'!$B$4),C80),0))</f>
        <v/>
      </c>
    </row>
    <row r="81" spans="1:5" x14ac:dyDescent="0.25">
      <c r="C81" s="11"/>
      <c r="E81" s="12" t="str">
        <f>IF($A81="","",IF((D81="Yes"),IF((B81="Per foot"),(C81*'Quote'!$B$4),C81),0))</f>
        <v/>
      </c>
    </row>
    <row r="82" spans="1:5" x14ac:dyDescent="0.25">
      <c r="C82" s="11"/>
      <c r="E82" s="12" t="str">
        <f>IF($A82="","",IF((D82="Yes"),IF((B82="Per foot"),(C82*'Quote'!$B$4),C82),0))</f>
        <v/>
      </c>
    </row>
    <row r="83" spans="1:5" x14ac:dyDescent="0.25">
      <c r="C83" s="11"/>
      <c r="E83" s="12" t="str">
        <f>IF($A83="","",IF((D83="Yes"),IF((B83="Per foot"),(C83*'Quote'!$B$4),C83),0))</f>
        <v/>
      </c>
    </row>
    <row r="84" spans="1:5" x14ac:dyDescent="0.25">
      <c r="C84" s="11"/>
      <c r="E84" s="12" t="str">
        <f>IF($A84="","",IF((D84="Yes"),IF((B84="Per foot"),(C84*'Quote'!$B$4),C84),0))</f>
        <v/>
      </c>
    </row>
    <row r="85" spans="1:5" x14ac:dyDescent="0.25">
      <c r="C85" s="11"/>
      <c r="E85" s="12" t="str">
        <f>IF($A85="","",IF((D85="Yes"),IF((B85="Per foot"),(C85*'Quote'!$B$4),C85),0))</f>
        <v/>
      </c>
    </row>
    <row r="86" spans="1:5" x14ac:dyDescent="0.25">
      <c r="C86" s="11"/>
      <c r="E86" s="12" t="str">
        <f>IF($A86="","",IF((D86="Yes"),IF((B86="Per foot"),(C86*'Quote'!$B$4),C86),0))</f>
        <v/>
      </c>
    </row>
    <row r="87" spans="1:5" x14ac:dyDescent="0.25">
      <c r="C87" s="11"/>
      <c r="E87" s="12" t="str">
        <f>IF($A87="","",IF((D87="Yes"),IF((B87="Per foot"),(C87*'Quote'!$B$4),C87),0))</f>
        <v/>
      </c>
    </row>
    <row r="88" spans="1:5" x14ac:dyDescent="0.25">
      <c r="C88" s="11"/>
      <c r="E88" s="12" t="str">
        <f>IF($A88="","",IF((D88="Yes"),IF((B88="Per foot"),(C88*'Quote'!$B$4),C88),0))</f>
        <v/>
      </c>
    </row>
    <row r="89" spans="1:5" x14ac:dyDescent="0.25">
      <c r="C89" s="11"/>
      <c r="E89" s="12" t="str">
        <f>IF($A89="","",IF((D89="Yes"),IF((B89="Per foot"),(C89*'Quote'!$B$4),C89),0))</f>
        <v/>
      </c>
    </row>
    <row r="90" spans="1:5" x14ac:dyDescent="0.25">
      <c r="C90" s="11"/>
      <c r="E90" s="12" t="str">
        <f>IF($A90="","",IF((D90="Yes"),IF((B90="Per foot"),(C90*'Quote'!$B$4),C90),0))</f>
        <v/>
      </c>
    </row>
    <row r="91" spans="1:5" x14ac:dyDescent="0.25">
      <c r="C91" s="11"/>
      <c r="E91" s="12" t="str">
        <f>IF($A91="","",IF((D91="Yes"),IF((B91="Per foot"),(C91*'Quote'!$B$4),C91),0))</f>
        <v/>
      </c>
    </row>
    <row r="92" spans="1:5" x14ac:dyDescent="0.25">
      <c r="C92" s="11"/>
      <c r="E92" s="12" t="str">
        <f>IF($A92="","",IF((D92="Yes"),IF((B92="Per foot"),(C92*'Quote'!$B$4),C92),0))</f>
        <v/>
      </c>
    </row>
    <row r="93" spans="1:5" x14ac:dyDescent="0.25">
      <c r="C93" s="11"/>
      <c r="E93" s="12" t="str">
        <f>IF($A93="","",IF((D93="Yes"),IF((B93="Per foot"),(C93*'Quote'!$B$4),C93),0))</f>
        <v/>
      </c>
    </row>
    <row r="94" spans="1:5" x14ac:dyDescent="0.25">
      <c r="C94" s="11"/>
      <c r="E94" s="12" t="str">
        <f>IF($A94="","",IF((D94="Yes"),IF((B94="Per foot"),(C94*'Quote'!$B$4),C94),0))</f>
        <v/>
      </c>
    </row>
    <row r="95" spans="1:5" x14ac:dyDescent="0.25">
      <c r="C95" s="11"/>
      <c r="E95" s="12" t="str">
        <f>IF($A95="","",IF((D95="Yes"),IF((B95="Per foot"),(C95*'Quote'!$B$4),C95),0))</f>
        <v/>
      </c>
    </row>
    <row r="96" spans="1:5" x14ac:dyDescent="0.25">
      <c r="C96" s="11"/>
      <c r="E96" s="12" t="str">
        <f>IF($A96="","",IF((D96="Yes"),IF((B96="Per foot"),(C96*'Quote'!$B$4),C96),0))</f>
        <v/>
      </c>
    </row>
    <row r="97" spans="1:5" x14ac:dyDescent="0.25">
      <c r="C97" s="11"/>
      <c r="E97" s="12" t="str">
        <f>IF($A97="","",IF((D97="Yes"),IF((B97="Per foot"),(C97*'Quote'!$B$4),C97),0))</f>
        <v/>
      </c>
    </row>
    <row r="98" spans="1:5" x14ac:dyDescent="0.25">
      <c r="C98" s="11"/>
      <c r="E98" s="12" t="str">
        <f>IF($A98="","",IF((D98="Yes"),IF((B98="Per foot"),(C98*'Quote'!$B$4),C98),0))</f>
        <v/>
      </c>
    </row>
    <row r="99" spans="1:5" x14ac:dyDescent="0.25">
      <c r="C99" s="11"/>
      <c r="E99" s="12" t="str">
        <f>IF($A99="","",IF((D99="Yes"),IF((B99="Per foot"),(C99*'Quote'!$B$4),C99),0))</f>
        <v/>
      </c>
    </row>
    <row r="100" spans="1:5" x14ac:dyDescent="0.25">
      <c r="C100" s="11"/>
      <c r="E100" s="12" t="str">
        <f>IF($A100="","",IF((D100="Yes"),IF((B100="Per foot"),(C100*'Quote'!$B$4),C100),0))</f>
        <v/>
      </c>
    </row>
    <row r="101" spans="1:5" x14ac:dyDescent="0.25">
      <c r="C101" s="11"/>
      <c r="E101" s="12" t="str">
        <f>IF($A101="","",IF((D101="Yes"),IF((B101="Per foot"),(C101*'Quote'!$B$4),C101),0))</f>
        <v/>
      </c>
    </row>
    <row r="102" spans="1:5" x14ac:dyDescent="0.25">
      <c r="C102" s="11"/>
      <c r="E102" s="12" t="str">
        <f>IF($A102="","",IF((D102="Yes"),IF((B102="Per foot"),(C102*'Quote'!$B$4),C102),0))</f>
        <v/>
      </c>
    </row>
    <row r="103" spans="1:5" x14ac:dyDescent="0.25">
      <c r="C103" s="11"/>
      <c r="E103" s="12" t="str">
        <f>IF($A103="","",IF((D103="Yes"),IF((B103="Per foot"),(C103*'Quote'!$B$4),C103),0))</f>
        <v/>
      </c>
    </row>
    <row r="104" spans="1:5" x14ac:dyDescent="0.25">
      <c r="C104" s="11"/>
      <c r="E104" s="12" t="str">
        <f>IF($A104="","",IF((D104="Yes"),IF((B104="Per foot"),(C104*'Quote'!$B$4),C104),0))</f>
        <v/>
      </c>
    </row>
    <row r="105" spans="1:5" x14ac:dyDescent="0.25">
      <c r="C105" s="11"/>
      <c r="E105" s="12" t="str">
        <f>IF($A105="","",IF((D105="Yes"),IF((B105="Per foot"),(C105*'Quote'!$B$4),C105),0))</f>
        <v/>
      </c>
    </row>
    <row r="106" spans="1:5" x14ac:dyDescent="0.25">
      <c r="C106" s="11"/>
      <c r="E106" s="12" t="str">
        <f>IF($A106="","",IF((D106="Yes"),IF((B106="Per foot"),(C106*'Quote'!$B$4),C106),0))</f>
        <v/>
      </c>
    </row>
    <row r="107" spans="1:5" x14ac:dyDescent="0.25">
      <c r="C107" s="11"/>
      <c r="E107" s="12" t="str">
        <f>IF($A107="","",IF((D107="Yes"),IF((B107="Per foot"),(C107*'Quote'!$B$4),C107),0))</f>
        <v/>
      </c>
    </row>
    <row r="108" spans="1:5" x14ac:dyDescent="0.25">
      <c r="C108" s="11"/>
      <c r="E108" s="12" t="str">
        <f>IF($A108="","",IF((D108="Yes"),IF((B108="Per foot"),(C108*'Quote'!$B$4),C108),0))</f>
        <v/>
      </c>
    </row>
    <row r="109" spans="1:5" x14ac:dyDescent="0.25">
      <c r="C109" s="11"/>
      <c r="E109" s="12" t="str">
        <f>IF($A109="","",IF((D109="Yes"),IF((B109="Per foot"),(C109*'Quote'!$B$4),C109),0))</f>
        <v/>
      </c>
    </row>
    <row r="110" spans="1:5" x14ac:dyDescent="0.25">
      <c r="C110" s="11"/>
      <c r="E110" s="12" t="str">
        <f>IF($A110="","",IF((D110="Yes"),IF((B110="Per foot"),(C110*'Quote'!$B$4),C110),0))</f>
        <v/>
      </c>
    </row>
    <row r="111" spans="1:5" x14ac:dyDescent="0.25">
      <c r="C111" s="11"/>
      <c r="E111" s="12" t="str">
        <f>IF($A111="","",IF((D111="Yes"),IF((B111="Per foot"),(C111*'Quote'!$B$4),C111),0))</f>
        <v/>
      </c>
    </row>
    <row r="112" spans="1:5" x14ac:dyDescent="0.25">
      <c r="C112" s="11"/>
      <c r="E112" s="12" t="str">
        <f>IF($A112="","",IF((D112="Yes"),IF((B112="Per foot"),(C112*'Quote'!$B$4),C112),0))</f>
        <v/>
      </c>
    </row>
    <row r="113" spans="1:5" x14ac:dyDescent="0.25">
      <c r="C113" s="11"/>
      <c r="E113" s="12" t="str">
        <f>IF($A113="","",IF((D113="Yes"),IF((B113="Per foot"),(C113*'Quote'!$B$4),C113),0))</f>
        <v/>
      </c>
    </row>
    <row r="114" spans="1:5" x14ac:dyDescent="0.25">
      <c r="C114" s="11"/>
      <c r="E114" s="12" t="str">
        <f>IF($A114="","",IF((D114="Yes"),IF((B114="Per foot"),(C114*'Quote'!$B$4),C114),0))</f>
        <v/>
      </c>
    </row>
    <row r="115" spans="1:5" x14ac:dyDescent="0.25">
      <c r="C115" s="11"/>
      <c r="E115" s="12" t="str">
        <f>IF($A115="","",IF((D115="Yes"),IF((B115="Per foot"),(C115*'Quote'!$B$4),C115),0))</f>
        <v/>
      </c>
    </row>
    <row r="116" spans="1:5" x14ac:dyDescent="0.25">
      <c r="C116" s="11"/>
      <c r="E116" s="12" t="str">
        <f>IF($A116="","",IF((D116="Yes"),IF((B116="Per foot"),(C116*'Quote'!$B$4),C116),0))</f>
        <v/>
      </c>
    </row>
    <row r="117" spans="1:5" x14ac:dyDescent="0.25">
      <c r="C117" s="11"/>
      <c r="E117" s="12" t="str">
        <f>IF($A117="","",IF((D117="Yes"),IF((B117="Per foot"),(C117*'Quote'!$B$4),C117),0))</f>
        <v/>
      </c>
    </row>
    <row r="118" spans="1:5" x14ac:dyDescent="0.25">
      <c r="C118" s="11"/>
      <c r="E118" s="12" t="str">
        <f>IF($A118="","",IF((D118="Yes"),IF((B118="Per foot"),(C118*'Quote'!$B$4),C118),0))</f>
        <v/>
      </c>
    </row>
    <row r="119" spans="1:5" x14ac:dyDescent="0.25">
      <c r="C119" s="11"/>
      <c r="E119" s="12" t="str">
        <f>IF($A119="","",IF((D119="Yes"),IF((B119="Per foot"),(C119*'Quote'!$B$4),C119),0))</f>
        <v/>
      </c>
    </row>
    <row r="120" spans="1:5" x14ac:dyDescent="0.25">
      <c r="C120" s="11"/>
      <c r="E120" s="12" t="str">
        <f>IF($A120="","",IF((D120="Yes"),IF((B120="Per foot"),(C120*'Quote'!$B$4),C120),0))</f>
        <v/>
      </c>
    </row>
    <row r="121" spans="1:5" x14ac:dyDescent="0.25">
      <c r="C121" s="11"/>
      <c r="E121" s="12" t="str">
        <f>IF($A121="","",IF((D121="Yes"),IF((B121="Per foot"),(C121*'Quote'!$B$4),C121),0))</f>
        <v/>
      </c>
    </row>
    <row r="122" spans="1:5" x14ac:dyDescent="0.25">
      <c r="C122" s="11"/>
      <c r="E122" s="12" t="str">
        <f>IF($A122="","",IF((D122="Yes"),IF((B122="Per foot"),(C122*'Quote'!$B$4),C122),0))</f>
        <v/>
      </c>
    </row>
    <row r="123" spans="1:5" x14ac:dyDescent="0.25">
      <c r="C123" s="11"/>
      <c r="E123" s="12" t="str">
        <f>IF($A123="","",IF((D123="Yes"),IF((B123="Per foot"),(C123*'Quote'!$B$4),C123),0))</f>
        <v/>
      </c>
    </row>
    <row r="124" spans="1:5" x14ac:dyDescent="0.25">
      <c r="C124" s="11"/>
      <c r="E124" s="12" t="str">
        <f>IF($A124="","",IF((D124="Yes"),IF((B124="Per foot"),(C124*'Quote'!$B$4),C124),0))</f>
        <v/>
      </c>
    </row>
    <row r="125" spans="1:5" x14ac:dyDescent="0.25">
      <c r="C125" s="11"/>
      <c r="E125" s="12" t="str">
        <f>IF($A125="","",IF((D125="Yes"),IF((B125="Per foot"),(C125*'Quote'!$B$4),C125),0))</f>
        <v/>
      </c>
    </row>
    <row r="126" spans="1:5" x14ac:dyDescent="0.25">
      <c r="C126" s="11"/>
      <c r="E126" s="12" t="str">
        <f>IF($A126="","",IF((D126="Yes"),IF((B126="Per foot"),(C126*'Quote'!$B$4),C126),0))</f>
        <v/>
      </c>
    </row>
    <row r="127" spans="1:5" x14ac:dyDescent="0.25">
      <c r="C127" s="11"/>
      <c r="E127" s="12" t="str">
        <f>IF($A127="","",IF((D127="Yes"),IF((B127="Per foot"),(C127*'Quote'!$B$4),C127),0))</f>
        <v/>
      </c>
    </row>
    <row r="128" spans="1:5" x14ac:dyDescent="0.25">
      <c r="C128" s="11"/>
      <c r="E128" s="12" t="str">
        <f>IF($A128="","",IF((D128="Yes"),IF((B128="Per foot"),(C128*'Quote'!$B$4),C128),0))</f>
        <v/>
      </c>
    </row>
    <row r="129" spans="1:5" x14ac:dyDescent="0.25">
      <c r="C129" s="11"/>
      <c r="E129" s="12" t="str">
        <f>IF($A129="","",IF((D129="Yes"),IF((B129="Per foot"),(C129*'Quote'!$B$4),C129),0))</f>
        <v/>
      </c>
    </row>
    <row r="130" spans="1:5" x14ac:dyDescent="0.25">
      <c r="C130" s="11"/>
      <c r="E130" s="12" t="str">
        <f>IF($A130="","",IF((D130="Yes"),IF((B130="Per foot"),(C130*'Quote'!$B$4),C130),0))</f>
        <v/>
      </c>
    </row>
    <row r="131" spans="1:5" x14ac:dyDescent="0.25">
      <c r="C131" s="11"/>
      <c r="E131" s="12" t="str">
        <f>IF($A131="","",IF((D131="Yes"),IF((B131="Per foot"),(C131*'Quote'!$B$4),C131),0))</f>
        <v/>
      </c>
    </row>
    <row r="132" spans="1:5" x14ac:dyDescent="0.25">
      <c r="C132" s="11"/>
      <c r="E132" s="12" t="str">
        <f>IF($A132="","",IF((D132="Yes"),IF((B132="Per foot"),(C132*'Quote'!$B$4),C132),0))</f>
        <v/>
      </c>
    </row>
    <row r="133" spans="1:5" x14ac:dyDescent="0.25">
      <c r="C133" s="11"/>
      <c r="E133" s="12" t="str">
        <f>IF($A133="","",IF((D133="Yes"),IF((B133="Per foot"),(C133*'Quote'!$B$4),C133),0))</f>
        <v/>
      </c>
    </row>
    <row r="134" spans="1:5" x14ac:dyDescent="0.25">
      <c r="C134" s="11"/>
      <c r="E134" s="12" t="str">
        <f>IF($A134="","",IF((D134="Yes"),IF((B134="Per foot"),(C134*'Quote'!$B$4),C134),0))</f>
        <v/>
      </c>
    </row>
    <row r="135" spans="1:5" x14ac:dyDescent="0.25">
      <c r="C135" s="11"/>
      <c r="E135" s="12" t="str">
        <f>IF($A135="","",IF((D135="Yes"),IF((B135="Per foot"),(C135*'Quote'!$B$4),C135),0))</f>
        <v/>
      </c>
    </row>
    <row r="136" spans="1:5" x14ac:dyDescent="0.25">
      <c r="C136" s="11"/>
      <c r="E136" s="12" t="str">
        <f>IF($A136="","",IF((D136="Yes"),IF((B136="Per foot"),(C136*'Quote'!$B$4),C136),0))</f>
        <v/>
      </c>
    </row>
    <row r="137" spans="1:5" x14ac:dyDescent="0.25">
      <c r="C137" s="11"/>
      <c r="E137" s="12" t="str">
        <f>IF($A137="","",IF((D137="Yes"),IF((B137="Per foot"),(C137*'Quote'!$B$4),C137),0))</f>
        <v/>
      </c>
    </row>
    <row r="138" spans="1:5" x14ac:dyDescent="0.25">
      <c r="C138" s="11"/>
      <c r="E138" s="12" t="str">
        <f>IF($A138="","",IF((D138="Yes"),IF((B138="Per foot"),(C138*'Quote'!$B$4),C138),0))</f>
        <v/>
      </c>
    </row>
    <row r="139" spans="1:5" x14ac:dyDescent="0.25">
      <c r="C139" s="11"/>
      <c r="E139" s="12" t="str">
        <f>IF($A139="","",IF((D139="Yes"),IF((B139="Per foot"),(C139*'Quote'!$B$4),C139),0))</f>
        <v/>
      </c>
    </row>
    <row r="140" spans="1:5" x14ac:dyDescent="0.25">
      <c r="C140" s="11"/>
      <c r="E140" s="12" t="str">
        <f>IF($A140="","",IF((D140="Yes"),IF((B140="Per foot"),(C140*'Quote'!$B$4),C140),0))</f>
        <v/>
      </c>
    </row>
    <row r="141" spans="1:5" x14ac:dyDescent="0.25">
      <c r="C141" s="11"/>
      <c r="E141" s="12" t="str">
        <f>IF($A141="","",IF((D141="Yes"),IF((B141="Per foot"),(C141*'Quote'!$B$4),C141),0))</f>
        <v/>
      </c>
    </row>
    <row r="142" spans="1:5" x14ac:dyDescent="0.25">
      <c r="C142" s="11"/>
      <c r="E142" s="12" t="str">
        <f>IF($A142="","",IF((D142="Yes"),IF((B142="Per foot"),(C142*'Quote'!$B$4),C142),0))</f>
        <v/>
      </c>
    </row>
    <row r="143" spans="1:5" x14ac:dyDescent="0.25">
      <c r="C143" s="11"/>
      <c r="E143" s="12" t="str">
        <f>IF($A143="","",IF((D143="Yes"),IF((B143="Per foot"),(C143*'Quote'!$B$4),C143),0))</f>
        <v/>
      </c>
    </row>
    <row r="144" spans="1:5" x14ac:dyDescent="0.25">
      <c r="C144" s="11"/>
      <c r="E144" s="12" t="str">
        <f>IF($A144="","",IF((D144="Yes"),IF((B144="Per foot"),(C144*'Quote'!$B$4),C144),0))</f>
        <v/>
      </c>
    </row>
    <row r="145" spans="1:5" x14ac:dyDescent="0.25">
      <c r="C145" s="11"/>
      <c r="E145" s="12" t="str">
        <f>IF($A145="","",IF((D145="Yes"),IF((B145="Per foot"),(C145*'Quote'!$B$4),C145),0))</f>
        <v/>
      </c>
    </row>
    <row r="146" spans="1:5" x14ac:dyDescent="0.25">
      <c r="C146" s="11"/>
      <c r="E146" s="12" t="str">
        <f>IF($A146="","",IF((D146="Yes"),IF((B146="Per foot"),(C146*'Quote'!$B$4),C146),0))</f>
        <v/>
      </c>
    </row>
    <row r="147" spans="1:5" x14ac:dyDescent="0.25">
      <c r="C147" s="11"/>
      <c r="E147" s="12" t="str">
        <f>IF($A147="","",IF((D147="Yes"),IF((B147="Per foot"),(C147*'Quote'!$B$4),C147),0))</f>
        <v/>
      </c>
    </row>
    <row r="148" spans="1:5" x14ac:dyDescent="0.25">
      <c r="C148" s="11"/>
      <c r="E148" s="12" t="str">
        <f>IF($A148="","",IF((D148="Yes"),IF((B148="Per foot"),(C148*'Quote'!$B$4),C148),0))</f>
        <v/>
      </c>
    </row>
    <row r="149" spans="1:5" x14ac:dyDescent="0.25">
      <c r="C149" s="11"/>
      <c r="E149" s="12" t="str">
        <f>IF($A149="","",IF((D149="Yes"),IF((B149="Per foot"),(C149*'Quote'!$B$4),C149),0))</f>
        <v/>
      </c>
    </row>
    <row r="150" spans="1:5" x14ac:dyDescent="0.25">
      <c r="C150" s="11"/>
      <c r="E150" s="12" t="str">
        <f>IF($A150="","",IF((D150="Yes"),IF((B150="Per foot"),(C150*'Quote'!$B$4),C150),0))</f>
        <v/>
      </c>
    </row>
    <row r="151" spans="1:5" x14ac:dyDescent="0.25">
      <c r="C151" s="11"/>
      <c r="E151" s="12" t="str">
        <f>IF($A151="","",IF((D151="Yes"),IF((B151="Per foot"),(C151*'Quote'!$B$4),C151),0))</f>
        <v/>
      </c>
    </row>
    <row r="152" spans="1:5" x14ac:dyDescent="0.25">
      <c r="C152" s="11"/>
      <c r="E152" s="12" t="str">
        <f>IF($A152="","",IF((D152="Yes"),IF((B152="Per foot"),(C152*'Quote'!$B$4),C152),0))</f>
        <v/>
      </c>
    </row>
    <row r="153" spans="1:5" x14ac:dyDescent="0.25">
      <c r="C153" s="11"/>
      <c r="E153" s="12" t="str">
        <f>IF($A153="","",IF((D153="Yes"),IF((B153="Per foot"),(C153*'Quote'!$B$4),C153),0))</f>
        <v/>
      </c>
    </row>
    <row r="154" spans="1:5" x14ac:dyDescent="0.25">
      <c r="C154" s="11"/>
      <c r="E154" s="12" t="str">
        <f>IF($A154="","",IF((D154="Yes"),IF((B154="Per foot"),(C154*'Quote'!$B$4),C154),0))</f>
        <v/>
      </c>
    </row>
    <row r="155" spans="1:5" x14ac:dyDescent="0.25">
      <c r="C155" s="11"/>
      <c r="E155" s="12" t="str">
        <f>IF($A155="","",IF((D155="Yes"),IF((B155="Per foot"),(C155*'Quote'!$B$4),C155),0))</f>
        <v/>
      </c>
    </row>
    <row r="156" spans="1:5" x14ac:dyDescent="0.25">
      <c r="C156" s="11"/>
      <c r="E156" s="12" t="str">
        <f>IF($A156="","",IF((D156="Yes"),IF((B156="Per foot"),(C156*'Quote'!$B$4),C156),0))</f>
        <v/>
      </c>
    </row>
    <row r="157" spans="1:5" x14ac:dyDescent="0.25">
      <c r="C157" s="11"/>
      <c r="E157" s="12" t="str">
        <f>IF($A157="","",IF((D157="Yes"),IF((B157="Per foot"),(C157*'Quote'!$B$4),C157),0))</f>
        <v/>
      </c>
    </row>
    <row r="158" spans="1:5" x14ac:dyDescent="0.25">
      <c r="C158" s="11"/>
      <c r="E158" s="12" t="str">
        <f>IF($A158="","",IF((D158="Yes"),IF((B158="Per foot"),(C158*'Quote'!$B$4),C158),0))</f>
        <v/>
      </c>
    </row>
    <row r="159" spans="1:5" x14ac:dyDescent="0.25">
      <c r="C159" s="11"/>
      <c r="E159" s="12" t="str">
        <f>IF($A159="","",IF((D159="Yes"),IF((B159="Per foot"),(C159*'Quote'!$B$4),C159),0))</f>
        <v/>
      </c>
    </row>
    <row r="160" spans="1:5" x14ac:dyDescent="0.25">
      <c r="C160" s="11"/>
      <c r="E160" s="12" t="str">
        <f>IF($A160="","",IF((D160="Yes"),IF((B160="Per foot"),(C160*'Quote'!$B$4),C160),0))</f>
        <v/>
      </c>
    </row>
    <row r="161" spans="1:5" x14ac:dyDescent="0.25">
      <c r="C161" s="11"/>
      <c r="E161" s="12" t="str">
        <f>IF($A161="","",IF((D161="Yes"),IF((B161="Per foot"),(C161*'Quote'!$B$4),C161),0))</f>
        <v/>
      </c>
    </row>
    <row r="162" spans="1:5" x14ac:dyDescent="0.25">
      <c r="C162" s="11"/>
      <c r="E162" s="12" t="str">
        <f>IF($A162="","",IF((D162="Yes"),IF((B162="Per foot"),(C162*'Quote'!$B$4),C162),0))</f>
        <v/>
      </c>
    </row>
    <row r="163" spans="1:5" x14ac:dyDescent="0.25">
      <c r="C163" s="11"/>
      <c r="E163" s="12" t="str">
        <f>IF($A163="","",IF((D163="Yes"),IF((B163="Per foot"),(C163*'Quote'!$B$4),C163),0))</f>
        <v/>
      </c>
    </row>
    <row r="164" spans="1:5" x14ac:dyDescent="0.25">
      <c r="C164" s="11"/>
      <c r="E164" s="12" t="str">
        <f>IF($A164="","",IF((D164="Yes"),IF((B164="Per foot"),(C164*'Quote'!$B$4),C164),0))</f>
        <v/>
      </c>
    </row>
    <row r="165" spans="1:5" x14ac:dyDescent="0.25">
      <c r="C165" s="11"/>
      <c r="E165" s="12" t="str">
        <f>IF($A165="","",IF((D165="Yes"),IF((B165="Per foot"),(C165*'Quote'!$B$4),C165),0))</f>
        <v/>
      </c>
    </row>
    <row r="166" spans="1:5" x14ac:dyDescent="0.25">
      <c r="C166" s="11"/>
      <c r="E166" s="12" t="str">
        <f>IF($A166="","",IF((D166="Yes"),IF((B166="Per foot"),(C166*'Quote'!$B$4),C166),0))</f>
        <v/>
      </c>
    </row>
    <row r="167" spans="1:5" x14ac:dyDescent="0.25">
      <c r="C167" s="11"/>
      <c r="E167" s="12" t="str">
        <f>IF($A167="","",IF((D167="Yes"),IF((B167="Per foot"),(C167*'Quote'!$B$4),C167),0))</f>
        <v/>
      </c>
    </row>
    <row r="168" spans="1:5" x14ac:dyDescent="0.25">
      <c r="C168" s="11"/>
      <c r="E168" s="12" t="str">
        <f>IF($A168="","",IF((D168="Yes"),IF((B168="Per foot"),(C168*'Quote'!$B$4),C168),0))</f>
        <v/>
      </c>
    </row>
    <row r="169" spans="1:5" x14ac:dyDescent="0.25">
      <c r="C169" s="11"/>
      <c r="E169" s="12" t="str">
        <f>IF($A169="","",IF((D169="Yes"),IF((B169="Per foot"),(C169*'Quote'!$B$4),C169),0))</f>
        <v/>
      </c>
    </row>
    <row r="170" spans="1:5" x14ac:dyDescent="0.25">
      <c r="C170" s="11"/>
      <c r="E170" s="12" t="str">
        <f>IF($A170="","",IF((D170="Yes"),IF((B170="Per foot"),(C170*'Quote'!$B$4),C170),0))</f>
        <v/>
      </c>
    </row>
    <row r="171" spans="1:5" x14ac:dyDescent="0.25">
      <c r="C171" s="11"/>
      <c r="E171" s="12" t="str">
        <f>IF($A171="","",IF((D171="Yes"),IF((B171="Per foot"),(C171*'Quote'!$B$4),C171),0))</f>
        <v/>
      </c>
    </row>
    <row r="172" spans="1:5" x14ac:dyDescent="0.25">
      <c r="C172" s="11"/>
      <c r="E172" s="12" t="str">
        <f>IF($A172="","",IF((D172="Yes"),IF((B172="Per foot"),(C172*'Quote'!$B$4),C172),0))</f>
        <v/>
      </c>
    </row>
    <row r="173" spans="1:5" x14ac:dyDescent="0.25">
      <c r="C173" s="11"/>
      <c r="E173" s="12" t="str">
        <f>IF($A173="","",IF((D173="Yes"),IF((B173="Per foot"),(C173*'Quote'!$B$4),C173),0))</f>
        <v/>
      </c>
    </row>
    <row r="174" spans="1:5" x14ac:dyDescent="0.25">
      <c r="C174" s="11"/>
      <c r="E174" s="12" t="str">
        <f>IF($A174="","",IF((D174="Yes"),IF((B174="Per foot"),(C174*'Quote'!$B$4),C174),0))</f>
        <v/>
      </c>
    </row>
    <row r="175" spans="1:5" x14ac:dyDescent="0.25">
      <c r="C175" s="11"/>
      <c r="E175" s="12" t="str">
        <f>IF($A175="","",IF((D175="Yes"),IF((B175="Per foot"),(C175*'Quote'!$B$4),C175),0))</f>
        <v/>
      </c>
    </row>
    <row r="176" spans="1:5" x14ac:dyDescent="0.25">
      <c r="C176" s="11"/>
      <c r="E176" s="12" t="str">
        <f>IF($A176="","",IF((D176="Yes"),IF((B176="Per foot"),(C176*'Quote'!$B$4),C176),0))</f>
        <v/>
      </c>
    </row>
    <row r="177" spans="1:5" x14ac:dyDescent="0.25">
      <c r="C177" s="11"/>
      <c r="E177" s="12" t="str">
        <f>IF($A177="","",IF((D177="Yes"),IF((B177="Per foot"),(C177*'Quote'!$B$4),C177),0))</f>
        <v/>
      </c>
    </row>
    <row r="178" spans="1:5" x14ac:dyDescent="0.25">
      <c r="C178" s="11"/>
      <c r="E178" s="12" t="str">
        <f>IF($A178="","",IF((D178="Yes"),IF((B178="Per foot"),(C178*'Quote'!$B$4),C178),0))</f>
        <v/>
      </c>
    </row>
    <row r="179" spans="1:5" x14ac:dyDescent="0.25">
      <c r="C179" s="11"/>
      <c r="E179" s="12" t="str">
        <f>IF($A179="","",IF((D179="Yes"),IF((B179="Per foot"),(C179*'Quote'!$B$4),C179),0))</f>
        <v/>
      </c>
    </row>
    <row r="180" spans="1:5" x14ac:dyDescent="0.25">
      <c r="C180" s="11"/>
      <c r="E180" s="12" t="str">
        <f>IF($A180="","",IF((D180="Yes"),IF((B180="Per foot"),(C180*'Quote'!$B$4),C180),0))</f>
        <v/>
      </c>
    </row>
    <row r="181" spans="1:5" x14ac:dyDescent="0.25">
      <c r="C181" s="11"/>
      <c r="E181" s="12" t="str">
        <f>IF($A181="","",IF((D181="Yes"),IF((B181="Per foot"),(C181*'Quote'!$B$4),C181),0))</f>
        <v/>
      </c>
    </row>
    <row r="182" spans="1:5" x14ac:dyDescent="0.25">
      <c r="C182" s="11"/>
      <c r="E182" s="12" t="str">
        <f>IF($A182="","",IF((D182="Yes"),IF((B182="Per foot"),(C182*'Quote'!$B$4),C182),0))</f>
        <v/>
      </c>
    </row>
    <row r="183" spans="1:5" x14ac:dyDescent="0.25">
      <c r="C183" s="11"/>
      <c r="E183" s="12" t="str">
        <f>IF($A183="","",IF((D183="Yes"),IF((B183="Per foot"),(C183*'Quote'!$B$4),C183),0))</f>
        <v/>
      </c>
    </row>
    <row r="184" spans="1:5" x14ac:dyDescent="0.25">
      <c r="C184" s="11"/>
      <c r="E184" s="12" t="str">
        <f>IF($A184="","",IF((D184="Yes"),IF((B184="Per foot"),(C184*'Quote'!$B$4),C184),0))</f>
        <v/>
      </c>
    </row>
    <row r="185" spans="1:5" x14ac:dyDescent="0.25">
      <c r="C185" s="11"/>
      <c r="E185" s="12" t="str">
        <f>IF($A185="","",IF((D185="Yes"),IF((B185="Per foot"),(C185*'Quote'!$B$4),C185),0))</f>
        <v/>
      </c>
    </row>
    <row r="186" spans="1:5" x14ac:dyDescent="0.25">
      <c r="C186" s="11"/>
      <c r="E186" s="12" t="str">
        <f>IF($A186="","",IF((D186="Yes"),IF((B186="Per foot"),(C186*'Quote'!$B$4),C186),0))</f>
        <v/>
      </c>
    </row>
    <row r="187" spans="1:5" x14ac:dyDescent="0.25">
      <c r="C187" s="11"/>
      <c r="E187" s="12" t="str">
        <f>IF($A187="","",IF((D187="Yes"),IF((B187="Per foot"),(C187*'Quote'!$B$4),C187),0))</f>
        <v/>
      </c>
    </row>
    <row r="188" spans="1:5" x14ac:dyDescent="0.25">
      <c r="C188" s="11"/>
      <c r="E188" s="12" t="str">
        <f>IF($A188="","",IF((D188="Yes"),IF((B188="Per foot"),(C188*'Quote'!$B$4),C188),0))</f>
        <v/>
      </c>
    </row>
    <row r="189" spans="1:5" x14ac:dyDescent="0.25">
      <c r="C189" s="11"/>
      <c r="E189" s="12" t="str">
        <f>IF($A189="","",IF((D189="Yes"),IF((B189="Per foot"),(C189*'Quote'!$B$4),C189),0))</f>
        <v/>
      </c>
    </row>
    <row r="190" spans="1:5" x14ac:dyDescent="0.25">
      <c r="C190" s="11"/>
      <c r="E190" s="12" t="str">
        <f>IF($A190="","",IF((D190="Yes"),IF((B190="Per foot"),(C190*'Quote'!$B$4),C190),0))</f>
        <v/>
      </c>
    </row>
    <row r="191" spans="1:5" x14ac:dyDescent="0.25">
      <c r="C191" s="11"/>
      <c r="E191" s="12" t="str">
        <f>IF($A191="","",IF((D191="Yes"),IF((B191="Per foot"),(C191*'Quote'!$B$4),C191),0))</f>
        <v/>
      </c>
    </row>
    <row r="192" spans="1:5" x14ac:dyDescent="0.25">
      <c r="C192" s="11"/>
      <c r="E192" s="12" t="str">
        <f>IF($A192="","",IF((D192="Yes"),IF((B192="Per foot"),(C192*'Quote'!$B$4),C192),0))</f>
        <v/>
      </c>
    </row>
    <row r="193" spans="1:5" x14ac:dyDescent="0.25">
      <c r="C193" s="11"/>
      <c r="E193" s="12" t="str">
        <f>IF($A193="","",IF((D193="Yes"),IF((B193="Per foot"),(C193*'Quote'!$B$4),C193),0))</f>
        <v/>
      </c>
    </row>
    <row r="194" spans="1:5" x14ac:dyDescent="0.25">
      <c r="C194" s="11"/>
      <c r="E194" s="12" t="str">
        <f>IF($A194="","",IF((D194="Yes"),IF((B194="Per foot"),(C194*'Quote'!$B$4),C194),0))</f>
        <v/>
      </c>
    </row>
    <row r="195" spans="1:5" x14ac:dyDescent="0.25">
      <c r="C195" s="11"/>
      <c r="E195" s="12" t="str">
        <f>IF($A195="","",IF((D195="Yes"),IF((B195="Per foot"),(C195*'Quote'!$B$4),C195),0))</f>
        <v/>
      </c>
    </row>
    <row r="196" spans="1:5" x14ac:dyDescent="0.25">
      <c r="C196" s="11"/>
      <c r="E196" s="12" t="str">
        <f>IF($A196="","",IF((D196="Yes"),IF((B196="Per foot"),(C196*'Quote'!$B$4),C196),0))</f>
        <v/>
      </c>
    </row>
    <row r="197" spans="1:5" x14ac:dyDescent="0.25">
      <c r="C197" s="11"/>
      <c r="E197" s="12" t="str">
        <f>IF($A197="","",IF((D197="Yes"),IF((B197="Per foot"),(C197*'Quote'!$B$4),C197),0))</f>
        <v/>
      </c>
    </row>
    <row r="198" spans="1:5" x14ac:dyDescent="0.25">
      <c r="C198" s="11"/>
      <c r="E198" s="12" t="str">
        <f>IF($A198="","",IF((D198="Yes"),IF((B198="Per foot"),(C198*'Quote'!$B$4),C198),0))</f>
        <v/>
      </c>
    </row>
    <row r="199" spans="1:5" x14ac:dyDescent="0.25">
      <c r="C199" s="11"/>
      <c r="E199" s="12" t="str">
        <f>IF($A199="","",IF((D199="Yes"),IF((B199="Per foot"),(C199*'Quote'!$B$4),C199),0))</f>
        <v/>
      </c>
    </row>
    <row r="200" spans="1:5" x14ac:dyDescent="0.25">
      <c r="C200" s="11"/>
      <c r="E200" s="12" t="str">
        <f>IF($A200="","",IF((D200="Yes"),IF((B200="Per foot"),(C200*'Quote'!$B$4),C200),0))</f>
        <v/>
      </c>
    </row>
    <row r="201" spans="1:5" x14ac:dyDescent="0.25">
      <c r="C201" s="11"/>
      <c r="E201" s="12" t="str">
        <f>IF($A201="","",IF((D201="Yes"),IF((B201="Per foot"),(C201*'Quote'!$B$4),C201),0))</f>
        <v/>
      </c>
    </row>
  </sheetData>
  <autoFilter ref="A1:E1"/>
  <dataValidations count="3">
    <dataValidation type="list" allowBlank="1" showErrorMessage="1" errorTitle="Pick from the list" error="Choose one of: Per foot, Flat" sqref="B2:B201">
      <formula1>"Per foot,Flat"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Yes, No" sqref="D2:D2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29</v>
      </c>
      <c r="B1" s="13" t="s">
        <v>30</v>
      </c>
      <c r="C1" s="13" t="s">
        <v>31</v>
      </c>
    </row>
    <row r="2" spans="1:3" x14ac:dyDescent="0.25">
      <c r="A2" s="14" t="s">
        <v>32</v>
      </c>
      <c r="B2" s="15"/>
      <c r="C2" s="15"/>
    </row>
    <row r="3" spans="1:2" x14ac:dyDescent="0.25">
      <c r="A3" t="s">
        <v>32</v>
      </c>
      <c r="B3" s="5" t="s">
        <v>33</v>
      </c>
    </row>
    <row r="4" spans="1:2" x14ac:dyDescent="0.25">
      <c r="A4" t="s">
        <v>34</v>
      </c>
      <c r="B4" s="16">
        <v>24</v>
      </c>
    </row>
    <row r="5" spans="1:3" x14ac:dyDescent="0.25">
      <c r="A5" t="s">
        <v>35</v>
      </c>
      <c r="B5" s="17">
        <v>40</v>
      </c>
      <c r="C5" s="18" t="s">
        <v>36</v>
      </c>
    </row>
    <row r="6" spans="1:2" x14ac:dyDescent="0.25">
      <c r="A6" t="s">
        <v>37</v>
      </c>
      <c r="B6" s="17">
        <v>250</v>
      </c>
    </row>
    <row r="7" spans="1:3" x14ac:dyDescent="0.25">
      <c r="A7" s="14" t="s">
        <v>38</v>
      </c>
      <c r="B7" s="15"/>
      <c r="C7" s="15"/>
    </row>
    <row r="8" spans="1:2" x14ac:dyDescent="0.25">
      <c r="A8" t="s">
        <v>39</v>
      </c>
      <c r="B8" s="19">
        <f>SUM('Services'!$E$2:$E$201)</f>
        <v>936</v>
      </c>
    </row>
    <row r="9" spans="1:2" x14ac:dyDescent="0.25">
      <c r="A9" t="s">
        <v>40</v>
      </c>
      <c r="B9" s="19">
        <f>MAX('Quote'!$B$6,('Quote'!$B$8+'Quote'!$B$5))</f>
        <v>976</v>
      </c>
    </row>
    <row r="10" spans="1:2" x14ac:dyDescent="0.25">
      <c r="A10" t="s">
        <v>41</v>
      </c>
      <c r="B10" s="19">
        <f>ROUND(('Quote'!$B$9*0.25),2)</f>
        <v>244</v>
      </c>
    </row>
  </sheetData>
  <dataValidations count="1">
    <dataValidation type="decimal" operator="greaterThanOrEqual" allowBlank="1" showErrorMessage="1" errorTitle="Number expected" error="Enter a number." sqref="B4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