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ests" state="visible" r:id="rId5"/>
    <sheet sheetId="3" name="Shop" state="visible" r:id="rId6"/>
  </sheets>
  <calcPr calcId="171027" fullCalcOnLoad="1"/>
</workbook>
</file>

<file path=xl/sharedStrings.xml><?xml version="1.0" encoding="utf-8"?>
<sst xmlns="http://schemas.openxmlformats.org/spreadsheetml/2006/main" count="61" uniqueCount="51">
  <si>
    <t>Binding Test Log</t>
  </si>
  <si>
    <t>A free binding test log for ski shops: record settings, test results, technicians, and dates in Google Sheets or Excel.</t>
  </si>
  <si>
    <t>Quick start</t>
  </si>
  <si>
    <t>Open the Tests tab and replace the sample rows with your own — one row per entry. Formulas fill in automatically for new rows.</t>
  </si>
  <si>
    <t>Record settings from the manufacturer's chart and your shop's certified procedure; this log does not calculate DIN.</t>
  </si>
  <si>
    <t>Only trained, certified technicians should adjust and release bindings; Follow up turns red until both tests pass.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</si>
  <si>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</si>
  <si>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</si>
  <si>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</si>
  <si>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</si>
  <si>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</si>
  <si>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</si>
  <si>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</si>
  <si>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</si>
  <si>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Ticket #</t>
  </si>
  <si>
    <t>Customer ref</t>
  </si>
  <si>
    <t>Binding</t>
  </si>
  <si>
    <t>Boot sole length (mm)</t>
  </si>
  <si>
    <t>Indicated DIN</t>
  </si>
  <si>
    <t>Toe setting</t>
  </si>
  <si>
    <t>Heel setting</t>
  </si>
  <si>
    <t>Test device</t>
  </si>
  <si>
    <t>Twist test</t>
  </si>
  <si>
    <t>Forward lean test</t>
  </si>
  <si>
    <t>Technician</t>
  </si>
  <si>
    <t>Result</t>
  </si>
  <si>
    <t>T-5501</t>
  </si>
  <si>
    <t>CUS-2210</t>
  </si>
  <si>
    <t>Marker Griffon 13</t>
  </si>
  <si>
    <t>Vermont calibrator</t>
  </si>
  <si>
    <t>Pass</t>
  </si>
  <si>
    <t>JR</t>
  </si>
  <si>
    <t>T-5502</t>
  </si>
  <si>
    <t>CUS-2214</t>
  </si>
  <si>
    <t>Look SPX 12</t>
  </si>
  <si>
    <t>Fail</t>
  </si>
  <si>
    <t>T-5507</t>
  </si>
  <si>
    <t>CUS-2219</t>
  </si>
  <si>
    <t>Tyrolia Attack 11</t>
  </si>
  <si>
    <t>MK</t>
  </si>
  <si>
    <t>T-5508</t>
  </si>
  <si>
    <t>CUS-2220</t>
  </si>
  <si>
    <t>Salomon Strive 14</t>
  </si>
  <si>
    <t>Not tested</t>
  </si>
  <si>
    <t>Item</t>
  </si>
  <si>
    <t>Value</t>
  </si>
  <si>
    <t>Notes</t>
  </si>
  <si>
    <t>Totals</t>
  </si>
  <si>
    <t>Bindings tested</t>
  </si>
  <si>
    <t>Need follow-up</t>
  </si>
  <si>
    <t>Do not release skis until they pass.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</si>
</sst>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5" width="24" customWidth="1"/>
    <col min="6" max="6" width="16" customWidth="1"/>
    <col min="7" max="7" width="14" customWidth="1"/>
    <col min="8" max="8" width="15" customWidth="1"/>
    <col min="9" max="9" width="24" customWidth="1"/>
    <col min="10" max="10" width="16" customWidth="1"/>
    <col min="11" max="11" width="20" customWidth="1"/>
    <col min="12" max="13" width="2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46306</v>
      </c>
      <c r="B2" t="s">
        <v>26</v>
      </c>
      <c r="C2" t="s">
        <v>27</v>
      </c>
      <c r="D2" t="s">
        <v>28</v>
      </c>
      <c r="E2" s="12">
        <v>305</v>
      </c>
      <c r="F2" s="13">
        <v>6.5</v>
      </c>
      <c r="G2" s="13">
        <v>6.5</v>
      </c>
      <c r="H2" s="13">
        <v>6.5</v>
      </c>
      <c r="I2" t="s">
        <v>29</v>
      </c>
      <c r="J2" t="s">
        <v>30</v>
      </c>
      <c r="K2" t="s">
        <v>30</v>
      </c>
      <c r="L2" t="s">
        <v>31</v>
      </c>
      <c r="M2" s="14" t="str">
        <f>IF($A2="","",IF(AND((J2="Pass"),(K2="Pass")),"Released","Follow up"))</f>
        <v>Released</v>
      </c>
    </row>
    <row r="3" spans="1:13" x14ac:dyDescent="0.25">
      <c r="A3" s="11">
        <v>46306</v>
      </c>
      <c r="B3" t="s">
        <v>32</v>
      </c>
      <c r="C3" t="s">
        <v>33</v>
      </c>
      <c r="D3" t="s">
        <v>34</v>
      </c>
      <c r="E3" s="12">
        <v>298</v>
      </c>
      <c r="F3" s="13">
        <v>7</v>
      </c>
      <c r="G3" s="13">
        <v>7</v>
      </c>
      <c r="H3" s="13">
        <v>7</v>
      </c>
      <c r="I3" t="s">
        <v>29</v>
      </c>
      <c r="J3" t="s">
        <v>30</v>
      </c>
      <c r="K3" t="s">
        <v>35</v>
      </c>
      <c r="L3" t="s">
        <v>31</v>
      </c>
      <c r="M3" s="14" t="str">
        <f>IF($A3="","",IF(AND((J3="Pass"),(K3="Pass")),"Released","Follow up"))</f>
        <v>Follow up</v>
      </c>
    </row>
    <row r="4" spans="1:13" x14ac:dyDescent="0.25">
      <c r="A4" s="11">
        <v>46307</v>
      </c>
      <c r="B4" t="s">
        <v>36</v>
      </c>
      <c r="C4" t="s">
        <v>37</v>
      </c>
      <c r="D4" t="s">
        <v>38</v>
      </c>
      <c r="E4" s="12">
        <v>285</v>
      </c>
      <c r="F4" s="13">
        <v>5</v>
      </c>
      <c r="G4" s="13">
        <v>5</v>
      </c>
      <c r="H4" s="13">
        <v>5</v>
      </c>
      <c r="I4" t="s">
        <v>29</v>
      </c>
      <c r="J4" t="s">
        <v>30</v>
      </c>
      <c r="K4" t="s">
        <v>30</v>
      </c>
      <c r="L4" t="s">
        <v>39</v>
      </c>
      <c r="M4" s="14" t="str">
        <f>IF($A4="","",IF(AND((J4="Pass"),(K4="Pass")),"Released","Follow up"))</f>
        <v>Released</v>
      </c>
    </row>
    <row r="5" spans="1:13" x14ac:dyDescent="0.25">
      <c r="A5" s="11">
        <v>46307</v>
      </c>
      <c r="B5" t="s">
        <v>40</v>
      </c>
      <c r="C5" t="s">
        <v>41</v>
      </c>
      <c r="D5" t="s">
        <v>42</v>
      </c>
      <c r="E5" s="12">
        <v>315</v>
      </c>
      <c r="F5" s="13">
        <v>8</v>
      </c>
      <c r="G5" s="13">
        <v>8</v>
      </c>
      <c r="H5" s="13">
        <v>8</v>
      </c>
      <c r="I5" t="s">
        <v>29</v>
      </c>
      <c r="J5" t="s">
        <v>43</v>
      </c>
      <c r="K5" t="s">
        <v>43</v>
      </c>
      <c r="L5" t="s">
        <v>39</v>
      </c>
      <c r="M5" s="14" t="str">
        <f>IF($A5="","",IF(AND((J5="Pass"),(K5="Pass")),"Released","Follow up"))</f>
        <v>Follow up</v>
      </c>
    </row>
    <row r="6" spans="1:13" x14ac:dyDescent="0.25">
      <c r="A6" s="11"/>
      <c r="E6" s="12"/>
      <c r="F6" s="13"/>
      <c r="G6" s="13"/>
      <c r="H6" s="13"/>
      <c r="M6" s="14" t="str">
        <f>IF($A6="","",IF(AND((J6="Pass"),(K6="Pass")),"Released","Follow up"))</f>
        <v/>
      </c>
    </row>
    <row r="7" spans="1:13" x14ac:dyDescent="0.25">
      <c r="A7" s="11"/>
      <c r="E7" s="12"/>
      <c r="F7" s="13"/>
      <c r="G7" s="13"/>
      <c r="H7" s="13"/>
      <c r="M7" s="14" t="str">
        <f>IF($A7="","",IF(AND((J7="Pass"),(K7="Pass")),"Released","Follow up"))</f>
        <v/>
      </c>
    </row>
    <row r="8" spans="1:13" x14ac:dyDescent="0.25">
      <c r="A8" s="11"/>
      <c r="E8" s="12"/>
      <c r="F8" s="13"/>
      <c r="G8" s="13"/>
      <c r="H8" s="13"/>
      <c r="M8" s="14" t="str">
        <f>IF($A8="","",IF(AND((J8="Pass"),(K8="Pass")),"Released","Follow up"))</f>
        <v/>
      </c>
    </row>
    <row r="9" spans="1:13" x14ac:dyDescent="0.25">
      <c r="A9" s="11"/>
      <c r="E9" s="12"/>
      <c r="F9" s="13"/>
      <c r="G9" s="13"/>
      <c r="H9" s="13"/>
      <c r="M9" s="14" t="str">
        <f>IF($A9="","",IF(AND((J9="Pass"),(K9="Pass")),"Released","Follow up"))</f>
        <v/>
      </c>
    </row>
    <row r="10" spans="1:13" x14ac:dyDescent="0.25">
      <c r="A10" s="11"/>
      <c r="E10" s="12"/>
      <c r="F10" s="13"/>
      <c r="G10" s="13"/>
      <c r="H10" s="13"/>
      <c r="M10" s="14" t="str">
        <f>IF($A10="","",IF(AND((J10="Pass"),(K10="Pass")),"Released","Follow up"))</f>
        <v/>
      </c>
    </row>
    <row r="11" spans="1:13" x14ac:dyDescent="0.25">
      <c r="A11" s="11"/>
      <c r="E11" s="12"/>
      <c r="F11" s="13"/>
      <c r="G11" s="13"/>
      <c r="H11" s="13"/>
      <c r="M11" s="14" t="str">
        <f>IF($A11="","",IF(AND((J11="Pass"),(K11="Pass")),"Released","Follow up"))</f>
        <v/>
      </c>
    </row>
    <row r="12" spans="1:13" x14ac:dyDescent="0.25">
      <c r="A12" s="11"/>
      <c r="E12" s="12"/>
      <c r="F12" s="13"/>
      <c r="G12" s="13"/>
      <c r="H12" s="13"/>
      <c r="M12" s="14" t="str">
        <f>IF($A12="","",IF(AND((J12="Pass"),(K12="Pass")),"Released","Follow up"))</f>
        <v/>
      </c>
    </row>
    <row r="13" spans="1:13" x14ac:dyDescent="0.25">
      <c r="A13" s="11"/>
      <c r="E13" s="12"/>
      <c r="F13" s="13"/>
      <c r="G13" s="13"/>
      <c r="H13" s="13"/>
      <c r="M13" s="14" t="str">
        <f>IF($A13="","",IF(AND((J13="Pass"),(K13="Pass")),"Released","Follow up"))</f>
        <v/>
      </c>
    </row>
    <row r="14" spans="1:13" x14ac:dyDescent="0.25">
      <c r="A14" s="11"/>
      <c r="E14" s="12"/>
      <c r="F14" s="13"/>
      <c r="G14" s="13"/>
      <c r="H14" s="13"/>
      <c r="M14" s="14" t="str">
        <f>IF($A14="","",IF(AND((J14="Pass"),(K14="Pass")),"Released","Follow up"))</f>
        <v/>
      </c>
    </row>
    <row r="15" spans="1:13" x14ac:dyDescent="0.25">
      <c r="A15" s="11"/>
      <c r="E15" s="12"/>
      <c r="F15" s="13"/>
      <c r="G15" s="13"/>
      <c r="H15" s="13"/>
      <c r="M15" s="14" t="str">
        <f>IF($A15="","",IF(AND((J15="Pass"),(K15="Pass")),"Released","Follow up"))</f>
        <v/>
      </c>
    </row>
    <row r="16" spans="1:13" x14ac:dyDescent="0.25">
      <c r="A16" s="11"/>
      <c r="E16" s="12"/>
      <c r="F16" s="13"/>
      <c r="G16" s="13"/>
      <c r="H16" s="13"/>
      <c r="M16" s="14" t="str">
        <f>IF($A16="","",IF(AND((J16="Pass"),(K16="Pass")),"Released","Follow up"))</f>
        <v/>
      </c>
    </row>
    <row r="17" spans="1:13" x14ac:dyDescent="0.25">
      <c r="A17" s="11"/>
      <c r="E17" s="12"/>
      <c r="F17" s="13"/>
      <c r="G17" s="13"/>
      <c r="H17" s="13"/>
      <c r="M17" s="14" t="str">
        <f>IF($A17="","",IF(AND((J17="Pass"),(K17="Pass")),"Released","Follow up"))</f>
        <v/>
      </c>
    </row>
    <row r="18" spans="1:13" x14ac:dyDescent="0.25">
      <c r="A18" s="11"/>
      <c r="E18" s="12"/>
      <c r="F18" s="13"/>
      <c r="G18" s="13"/>
      <c r="H18" s="13"/>
      <c r="M18" s="14" t="str">
        <f>IF($A18="","",IF(AND((J18="Pass"),(K18="Pass")),"Released","Follow up"))</f>
        <v/>
      </c>
    </row>
    <row r="19" spans="1:13" x14ac:dyDescent="0.25">
      <c r="A19" s="11"/>
      <c r="E19" s="12"/>
      <c r="F19" s="13"/>
      <c r="G19" s="13"/>
      <c r="H19" s="13"/>
      <c r="M19" s="14" t="str">
        <f>IF($A19="","",IF(AND((J19="Pass"),(K19="Pass")),"Released","Follow up"))</f>
        <v/>
      </c>
    </row>
    <row r="20" spans="1:13" x14ac:dyDescent="0.25">
      <c r="A20" s="11"/>
      <c r="E20" s="12"/>
      <c r="F20" s="13"/>
      <c r="G20" s="13"/>
      <c r="H20" s="13"/>
      <c r="M20" s="14" t="str">
        <f>IF($A20="","",IF(AND((J20="Pass"),(K20="Pass")),"Released","Follow up"))</f>
        <v/>
      </c>
    </row>
    <row r="21" spans="1:13" x14ac:dyDescent="0.25">
      <c r="A21" s="11"/>
      <c r="E21" s="12"/>
      <c r="F21" s="13"/>
      <c r="G21" s="13"/>
      <c r="H21" s="13"/>
      <c r="M21" s="14" t="str">
        <f>IF($A21="","",IF(AND((J21="Pass"),(K21="Pass")),"Released","Follow up"))</f>
        <v/>
      </c>
    </row>
    <row r="22" spans="1:13" x14ac:dyDescent="0.25">
      <c r="A22" s="11"/>
      <c r="E22" s="12"/>
      <c r="F22" s="13"/>
      <c r="G22" s="13"/>
      <c r="H22" s="13"/>
      <c r="M22" s="14" t="str">
        <f>IF($A22="","",IF(AND((J22="Pass"),(K22="Pass")),"Released","Follow up"))</f>
        <v/>
      </c>
    </row>
    <row r="23" spans="1:13" x14ac:dyDescent="0.25">
      <c r="A23" s="11"/>
      <c r="E23" s="12"/>
      <c r="F23" s="13"/>
      <c r="G23" s="13"/>
      <c r="H23" s="13"/>
      <c r="M23" s="14" t="str">
        <f>IF($A23="","",IF(AND((J23="Pass"),(K23="Pass")),"Released","Follow up"))</f>
        <v/>
      </c>
    </row>
    <row r="24" spans="1:13" x14ac:dyDescent="0.25">
      <c r="A24" s="11"/>
      <c r="E24" s="12"/>
      <c r="F24" s="13"/>
      <c r="G24" s="13"/>
      <c r="H24" s="13"/>
      <c r="M24" s="14" t="str">
        <f>IF($A24="","",IF(AND((J24="Pass"),(K24="Pass")),"Released","Follow up"))</f>
        <v/>
      </c>
    </row>
    <row r="25" spans="1:13" x14ac:dyDescent="0.25">
      <c r="A25" s="11"/>
      <c r="E25" s="12"/>
      <c r="F25" s="13"/>
      <c r="G25" s="13"/>
      <c r="H25" s="13"/>
      <c r="M25" s="14" t="str">
        <f>IF($A25="","",IF(AND((J25="Pass"),(K25="Pass")),"Released","Follow up"))</f>
        <v/>
      </c>
    </row>
    <row r="26" spans="1:13" x14ac:dyDescent="0.25">
      <c r="A26" s="11"/>
      <c r="E26" s="12"/>
      <c r="F26" s="13"/>
      <c r="G26" s="13"/>
      <c r="H26" s="13"/>
      <c r="M26" s="14" t="str">
        <f>IF($A26="","",IF(AND((J26="Pass"),(K26="Pass")),"Released","Follow up"))</f>
        <v/>
      </c>
    </row>
    <row r="27" spans="1:13" x14ac:dyDescent="0.25">
      <c r="A27" s="11"/>
      <c r="E27" s="12"/>
      <c r="F27" s="13"/>
      <c r="G27" s="13"/>
      <c r="H27" s="13"/>
      <c r="M27" s="14" t="str">
        <f>IF($A27="","",IF(AND((J27="Pass"),(K27="Pass")),"Released","Follow up"))</f>
        <v/>
      </c>
    </row>
    <row r="28" spans="1:13" x14ac:dyDescent="0.25">
      <c r="A28" s="11"/>
      <c r="E28" s="12"/>
      <c r="F28" s="13"/>
      <c r="G28" s="13"/>
      <c r="H28" s="13"/>
      <c r="M28" s="14" t="str">
        <f>IF($A28="","",IF(AND((J28="Pass"),(K28="Pass")),"Released","Follow up"))</f>
        <v/>
      </c>
    </row>
    <row r="29" spans="1:13" x14ac:dyDescent="0.25">
      <c r="A29" s="11"/>
      <c r="E29" s="12"/>
      <c r="F29" s="13"/>
      <c r="G29" s="13"/>
      <c r="H29" s="13"/>
      <c r="M29" s="14" t="str">
        <f>IF($A29="","",IF(AND((J29="Pass"),(K29="Pass")),"Released","Follow up"))</f>
        <v/>
      </c>
    </row>
    <row r="30" spans="1:13" x14ac:dyDescent="0.25">
      <c r="A30" s="11"/>
      <c r="E30" s="12"/>
      <c r="F30" s="13"/>
      <c r="G30" s="13"/>
      <c r="H30" s="13"/>
      <c r="M30" s="14" t="str">
        <f>IF($A30="","",IF(AND((J30="Pass"),(K30="Pass")),"Released","Follow up"))</f>
        <v/>
      </c>
    </row>
    <row r="31" spans="1:13" x14ac:dyDescent="0.25">
      <c r="A31" s="11"/>
      <c r="E31" s="12"/>
      <c r="F31" s="13"/>
      <c r="G31" s="13"/>
      <c r="H31" s="13"/>
      <c r="M31" s="14" t="str">
        <f>IF($A31="","",IF(AND((J31="Pass"),(K31="Pass")),"Released","Follow up"))</f>
        <v/>
      </c>
    </row>
    <row r="32" spans="1:13" x14ac:dyDescent="0.25">
      <c r="A32" s="11"/>
      <c r="E32" s="12"/>
      <c r="F32" s="13"/>
      <c r="G32" s="13"/>
      <c r="H32" s="13"/>
      <c r="M32" s="14" t="str">
        <f>IF($A32="","",IF(AND((J32="Pass"),(K32="Pass")),"Released","Follow up"))</f>
        <v/>
      </c>
    </row>
    <row r="33" spans="1:13" x14ac:dyDescent="0.25">
      <c r="A33" s="11"/>
      <c r="E33" s="12"/>
      <c r="F33" s="13"/>
      <c r="G33" s="13"/>
      <c r="H33" s="13"/>
      <c r="M33" s="14" t="str">
        <f>IF($A33="","",IF(AND((J33="Pass"),(K33="Pass")),"Released","Follow up"))</f>
        <v/>
      </c>
    </row>
    <row r="34" spans="1:13" x14ac:dyDescent="0.25">
      <c r="A34" s="11"/>
      <c r="E34" s="12"/>
      <c r="F34" s="13"/>
      <c r="G34" s="13"/>
      <c r="H34" s="13"/>
      <c r="M34" s="14" t="str">
        <f>IF($A34="","",IF(AND((J34="Pass"),(K34="Pass")),"Released","Follow up"))</f>
        <v/>
      </c>
    </row>
    <row r="35" spans="1:13" x14ac:dyDescent="0.25">
      <c r="A35" s="11"/>
      <c r="E35" s="12"/>
      <c r="F35" s="13"/>
      <c r="G35" s="13"/>
      <c r="H35" s="13"/>
      <c r="M35" s="14" t="str">
        <f>IF($A35="","",IF(AND((J35="Pass"),(K35="Pass")),"Released","Follow up"))</f>
        <v/>
      </c>
    </row>
    <row r="36" spans="1:13" x14ac:dyDescent="0.25">
      <c r="A36" s="11"/>
      <c r="E36" s="12"/>
      <c r="F36" s="13"/>
      <c r="G36" s="13"/>
      <c r="H36" s="13"/>
      <c r="M36" s="14" t="str">
        <f>IF($A36="","",IF(AND((J36="Pass"),(K36="Pass")),"Released","Follow up"))</f>
        <v/>
      </c>
    </row>
    <row r="37" spans="1:13" x14ac:dyDescent="0.25">
      <c r="A37" s="11"/>
      <c r="E37" s="12"/>
      <c r="F37" s="13"/>
      <c r="G37" s="13"/>
      <c r="H37" s="13"/>
      <c r="M37" s="14" t="str">
        <f>IF($A37="","",IF(AND((J37="Pass"),(K37="Pass")),"Released","Follow up"))</f>
        <v/>
      </c>
    </row>
    <row r="38" spans="1:13" x14ac:dyDescent="0.25">
      <c r="A38" s="11"/>
      <c r="E38" s="12"/>
      <c r="F38" s="13"/>
      <c r="G38" s="13"/>
      <c r="H38" s="13"/>
      <c r="M38" s="14" t="str">
        <f>IF($A38="","",IF(AND((J38="Pass"),(K38="Pass")),"Released","Follow up"))</f>
        <v/>
      </c>
    </row>
    <row r="39" spans="1:13" x14ac:dyDescent="0.25">
      <c r="A39" s="11"/>
      <c r="E39" s="12"/>
      <c r="F39" s="13"/>
      <c r="G39" s="13"/>
      <c r="H39" s="13"/>
      <c r="M39" s="14" t="str">
        <f>IF($A39="","",IF(AND((J39="Pass"),(K39="Pass")),"Released","Follow up"))</f>
        <v/>
      </c>
    </row>
    <row r="40" spans="1:13" x14ac:dyDescent="0.25">
      <c r="A40" s="11"/>
      <c r="E40" s="12"/>
      <c r="F40" s="13"/>
      <c r="G40" s="13"/>
      <c r="H40" s="13"/>
      <c r="M40" s="14" t="str">
        <f>IF($A40="","",IF(AND((J40="Pass"),(K40="Pass")),"Released","Follow up"))</f>
        <v/>
      </c>
    </row>
    <row r="41" spans="1:13" x14ac:dyDescent="0.25">
      <c r="A41" s="11"/>
      <c r="E41" s="12"/>
      <c r="F41" s="13"/>
      <c r="G41" s="13"/>
      <c r="H41" s="13"/>
      <c r="M41" s="14" t="str">
        <f>IF($A41="","",IF(AND((J41="Pass"),(K41="Pass")),"Released","Follow up"))</f>
        <v/>
      </c>
    </row>
    <row r="42" spans="1:13" x14ac:dyDescent="0.25">
      <c r="A42" s="11"/>
      <c r="E42" s="12"/>
      <c r="F42" s="13"/>
      <c r="G42" s="13"/>
      <c r="H42" s="13"/>
      <c r="M42" s="14" t="str">
        <f>IF($A42="","",IF(AND((J42="Pass"),(K42="Pass")),"Released","Follow up"))</f>
        <v/>
      </c>
    </row>
    <row r="43" spans="1:13" x14ac:dyDescent="0.25">
      <c r="A43" s="11"/>
      <c r="E43" s="12"/>
      <c r="F43" s="13"/>
      <c r="G43" s="13"/>
      <c r="H43" s="13"/>
      <c r="M43" s="14" t="str">
        <f>IF($A43="","",IF(AND((J43="Pass"),(K43="Pass")),"Released","Follow up"))</f>
        <v/>
      </c>
    </row>
    <row r="44" spans="1:13" x14ac:dyDescent="0.25">
      <c r="A44" s="11"/>
      <c r="E44" s="12"/>
      <c r="F44" s="13"/>
      <c r="G44" s="13"/>
      <c r="H44" s="13"/>
      <c r="M44" s="14" t="str">
        <f>IF($A44="","",IF(AND((J44="Pass"),(K44="Pass")),"Released","Follow up"))</f>
        <v/>
      </c>
    </row>
    <row r="45" spans="1:13" x14ac:dyDescent="0.25">
      <c r="A45" s="11"/>
      <c r="E45" s="12"/>
      <c r="F45" s="13"/>
      <c r="G45" s="13"/>
      <c r="H45" s="13"/>
      <c r="M45" s="14" t="str">
        <f>IF($A45="","",IF(AND((J45="Pass"),(K45="Pass")),"Released","Follow up"))</f>
        <v/>
      </c>
    </row>
    <row r="46" spans="1:13" x14ac:dyDescent="0.25">
      <c r="A46" s="11"/>
      <c r="E46" s="12"/>
      <c r="F46" s="13"/>
      <c r="G46" s="13"/>
      <c r="H46" s="13"/>
      <c r="M46" s="14" t="str">
        <f>IF($A46="","",IF(AND((J46="Pass"),(K46="Pass")),"Released","Follow up"))</f>
        <v/>
      </c>
    </row>
    <row r="47" spans="1:13" x14ac:dyDescent="0.25">
      <c r="A47" s="11"/>
      <c r="E47" s="12"/>
      <c r="F47" s="13"/>
      <c r="G47" s="13"/>
      <c r="H47" s="13"/>
      <c r="M47" s="14" t="str">
        <f>IF($A47="","",IF(AND((J47="Pass"),(K47="Pass")),"Released","Follow up"))</f>
        <v/>
      </c>
    </row>
    <row r="48" spans="1:13" x14ac:dyDescent="0.25">
      <c r="A48" s="11"/>
      <c r="E48" s="12"/>
      <c r="F48" s="13"/>
      <c r="G48" s="13"/>
      <c r="H48" s="13"/>
      <c r="M48" s="14" t="str">
        <f>IF($A48="","",IF(AND((J48="Pass"),(K48="Pass")),"Released","Follow up"))</f>
        <v/>
      </c>
    </row>
    <row r="49" spans="1:13" x14ac:dyDescent="0.25">
      <c r="A49" s="11"/>
      <c r="E49" s="12"/>
      <c r="F49" s="13"/>
      <c r="G49" s="13"/>
      <c r="H49" s="13"/>
      <c r="M49" s="14" t="str">
        <f>IF($A49="","",IF(AND((J49="Pass"),(K49="Pass")),"Released","Follow up"))</f>
        <v/>
      </c>
    </row>
    <row r="50" spans="1:13" x14ac:dyDescent="0.25">
      <c r="A50" s="11"/>
      <c r="E50" s="12"/>
      <c r="F50" s="13"/>
      <c r="G50" s="13"/>
      <c r="H50" s="13"/>
      <c r="M50" s="14" t="str">
        <f>IF($A50="","",IF(AND((J50="Pass"),(K50="Pass")),"Released","Follow up"))</f>
        <v/>
      </c>
    </row>
    <row r="51" spans="1:13" x14ac:dyDescent="0.25">
      <c r="A51" s="11"/>
      <c r="E51" s="12"/>
      <c r="F51" s="13"/>
      <c r="G51" s="13"/>
      <c r="H51" s="13"/>
      <c r="M51" s="14" t="str">
        <f>IF($A51="","",IF(AND((J51="Pass"),(K51="Pass")),"Released","Follow up"))</f>
        <v/>
      </c>
    </row>
    <row r="52" spans="1:13" x14ac:dyDescent="0.25">
      <c r="A52" s="11"/>
      <c r="E52" s="12"/>
      <c r="F52" s="13"/>
      <c r="G52" s="13"/>
      <c r="H52" s="13"/>
      <c r="M52" s="14" t="str">
        <f>IF($A52="","",IF(AND((J52="Pass"),(K52="Pass")),"Released","Follow up"))</f>
        <v/>
      </c>
    </row>
    <row r="53" spans="1:13" x14ac:dyDescent="0.25">
      <c r="A53" s="11"/>
      <c r="E53" s="12"/>
      <c r="F53" s="13"/>
      <c r="G53" s="13"/>
      <c r="H53" s="13"/>
      <c r="M53" s="14" t="str">
        <f>IF($A53="","",IF(AND((J53="Pass"),(K53="Pass")),"Released","Follow up"))</f>
        <v/>
      </c>
    </row>
    <row r="54" spans="1:13" x14ac:dyDescent="0.25">
      <c r="A54" s="11"/>
      <c r="E54" s="12"/>
      <c r="F54" s="13"/>
      <c r="G54" s="13"/>
      <c r="H54" s="13"/>
      <c r="M54" s="14" t="str">
        <f>IF($A54="","",IF(AND((J54="Pass"),(K54="Pass")),"Released","Follow up"))</f>
        <v/>
      </c>
    </row>
    <row r="55" spans="1:13" x14ac:dyDescent="0.25">
      <c r="A55" s="11"/>
      <c r="E55" s="12"/>
      <c r="F55" s="13"/>
      <c r="G55" s="13"/>
      <c r="H55" s="13"/>
      <c r="M55" s="14" t="str">
        <f>IF($A55="","",IF(AND((J55="Pass"),(K55="Pass")),"Released","Follow up"))</f>
        <v/>
      </c>
    </row>
    <row r="56" spans="1:13" x14ac:dyDescent="0.25">
      <c r="A56" s="11"/>
      <c r="E56" s="12"/>
      <c r="F56" s="13"/>
      <c r="G56" s="13"/>
      <c r="H56" s="13"/>
      <c r="M56" s="14" t="str">
        <f>IF($A56="","",IF(AND((J56="Pass"),(K56="Pass")),"Released","Follow up"))</f>
        <v/>
      </c>
    </row>
    <row r="57" spans="1:13" x14ac:dyDescent="0.25">
      <c r="A57" s="11"/>
      <c r="E57" s="12"/>
      <c r="F57" s="13"/>
      <c r="G57" s="13"/>
      <c r="H57" s="13"/>
      <c r="M57" s="14" t="str">
        <f>IF($A57="","",IF(AND((J57="Pass"),(K57="Pass")),"Released","Follow up"))</f>
        <v/>
      </c>
    </row>
    <row r="58" spans="1:13" x14ac:dyDescent="0.25">
      <c r="A58" s="11"/>
      <c r="E58" s="12"/>
      <c r="F58" s="13"/>
      <c r="G58" s="13"/>
      <c r="H58" s="13"/>
      <c r="M58" s="14" t="str">
        <f>IF($A58="","",IF(AND((J58="Pass"),(K58="Pass")),"Released","Follow up"))</f>
        <v/>
      </c>
    </row>
    <row r="59" spans="1:13" x14ac:dyDescent="0.25">
      <c r="A59" s="11"/>
      <c r="E59" s="12"/>
      <c r="F59" s="13"/>
      <c r="G59" s="13"/>
      <c r="H59" s="13"/>
      <c r="M59" s="14" t="str">
        <f>IF($A59="","",IF(AND((J59="Pass"),(K59="Pass")),"Released","Follow up"))</f>
        <v/>
      </c>
    </row>
    <row r="60" spans="1:13" x14ac:dyDescent="0.25">
      <c r="A60" s="11"/>
      <c r="E60" s="12"/>
      <c r="F60" s="13"/>
      <c r="G60" s="13"/>
      <c r="H60" s="13"/>
      <c r="M60" s="14" t="str">
        <f>IF($A60="","",IF(AND((J60="Pass"),(K60="Pass")),"Released","Follow up"))</f>
        <v/>
      </c>
    </row>
    <row r="61" spans="1:13" x14ac:dyDescent="0.25">
      <c r="A61" s="11"/>
      <c r="E61" s="12"/>
      <c r="F61" s="13"/>
      <c r="G61" s="13"/>
      <c r="H61" s="13"/>
      <c r="M61" s="14" t="str">
        <f>IF($A61="","",IF(AND((J61="Pass"),(K61="Pass")),"Released","Follow up"))</f>
        <v/>
      </c>
    </row>
    <row r="62" spans="1:13" x14ac:dyDescent="0.25">
      <c r="A62" s="11"/>
      <c r="E62" s="12"/>
      <c r="F62" s="13"/>
      <c r="G62" s="13"/>
      <c r="H62" s="13"/>
      <c r="M62" s="14" t="str">
        <f>IF($A62="","",IF(AND((J62="Pass"),(K62="Pass")),"Released","Follow up"))</f>
        <v/>
      </c>
    </row>
    <row r="63" spans="1:13" x14ac:dyDescent="0.25">
      <c r="A63" s="11"/>
      <c r="E63" s="12"/>
      <c r="F63" s="13"/>
      <c r="G63" s="13"/>
      <c r="H63" s="13"/>
      <c r="M63" s="14" t="str">
        <f>IF($A63="","",IF(AND((J63="Pass"),(K63="Pass")),"Released","Follow up"))</f>
        <v/>
      </c>
    </row>
    <row r="64" spans="1:13" x14ac:dyDescent="0.25">
      <c r="A64" s="11"/>
      <c r="E64" s="12"/>
      <c r="F64" s="13"/>
      <c r="G64" s="13"/>
      <c r="H64" s="13"/>
      <c r="M64" s="14" t="str">
        <f>IF($A64="","",IF(AND((J64="Pass"),(K64="Pass")),"Released","Follow up"))</f>
        <v/>
      </c>
    </row>
    <row r="65" spans="1:13" x14ac:dyDescent="0.25">
      <c r="A65" s="11"/>
      <c r="E65" s="12"/>
      <c r="F65" s="13"/>
      <c r="G65" s="13"/>
      <c r="H65" s="13"/>
      <c r="M65" s="14" t="str">
        <f>IF($A65="","",IF(AND((J65="Pass"),(K65="Pass")),"Released","Follow up"))</f>
        <v/>
      </c>
    </row>
    <row r="66" spans="1:13" x14ac:dyDescent="0.25">
      <c r="A66" s="11"/>
      <c r="E66" s="12"/>
      <c r="F66" s="13"/>
      <c r="G66" s="13"/>
      <c r="H66" s="13"/>
      <c r="M66" s="14" t="str">
        <f>IF($A66="","",IF(AND((J66="Pass"),(K66="Pass")),"Released","Follow up"))</f>
        <v/>
      </c>
    </row>
    <row r="67" spans="1:13" x14ac:dyDescent="0.25">
      <c r="A67" s="11"/>
      <c r="E67" s="12"/>
      <c r="F67" s="13"/>
      <c r="G67" s="13"/>
      <c r="H67" s="13"/>
      <c r="M67" s="14" t="str">
        <f>IF($A67="","",IF(AND((J67="Pass"),(K67="Pass")),"Released","Follow up"))</f>
        <v/>
      </c>
    </row>
    <row r="68" spans="1:13" x14ac:dyDescent="0.25">
      <c r="A68" s="11"/>
      <c r="E68" s="12"/>
      <c r="F68" s="13"/>
      <c r="G68" s="13"/>
      <c r="H68" s="13"/>
      <c r="M68" s="14" t="str">
        <f>IF($A68="","",IF(AND((J68="Pass"),(K68="Pass")),"Released","Follow up"))</f>
        <v/>
      </c>
    </row>
    <row r="69" spans="1:13" x14ac:dyDescent="0.25">
      <c r="A69" s="11"/>
      <c r="E69" s="12"/>
      <c r="F69" s="13"/>
      <c r="G69" s="13"/>
      <c r="H69" s="13"/>
      <c r="M69" s="14" t="str">
        <f>IF($A69="","",IF(AND((J69="Pass"),(K69="Pass")),"Released","Follow up"))</f>
        <v/>
      </c>
    </row>
    <row r="70" spans="1:13" x14ac:dyDescent="0.25">
      <c r="A70" s="11"/>
      <c r="E70" s="12"/>
      <c r="F70" s="13"/>
      <c r="G70" s="13"/>
      <c r="H70" s="13"/>
      <c r="M70" s="14" t="str">
        <f>IF($A70="","",IF(AND((J70="Pass"),(K70="Pass")),"Released","Follow up"))</f>
        <v/>
      </c>
    </row>
    <row r="71" spans="1:13" x14ac:dyDescent="0.25">
      <c r="A71" s="11"/>
      <c r="E71" s="12"/>
      <c r="F71" s="13"/>
      <c r="G71" s="13"/>
      <c r="H71" s="13"/>
      <c r="M71" s="14" t="str">
        <f>IF($A71="","",IF(AND((J71="Pass"),(K71="Pass")),"Released","Follow up"))</f>
        <v/>
      </c>
    </row>
    <row r="72" spans="1:13" x14ac:dyDescent="0.25">
      <c r="A72" s="11"/>
      <c r="E72" s="12"/>
      <c r="F72" s="13"/>
      <c r="G72" s="13"/>
      <c r="H72" s="13"/>
      <c r="M72" s="14" t="str">
        <f>IF($A72="","",IF(AND((J72="Pass"),(K72="Pass")),"Released","Follow up"))</f>
        <v/>
      </c>
    </row>
    <row r="73" spans="1:13" x14ac:dyDescent="0.25">
      <c r="A73" s="11"/>
      <c r="E73" s="12"/>
      <c r="F73" s="13"/>
      <c r="G73" s="13"/>
      <c r="H73" s="13"/>
      <c r="M73" s="14" t="str">
        <f>IF($A73="","",IF(AND((J73="Pass"),(K73="Pass")),"Released","Follow up"))</f>
        <v/>
      </c>
    </row>
    <row r="74" spans="1:13" x14ac:dyDescent="0.25">
      <c r="A74" s="11"/>
      <c r="E74" s="12"/>
      <c r="F74" s="13"/>
      <c r="G74" s="13"/>
      <c r="H74" s="13"/>
      <c r="M74" s="14" t="str">
        <f>IF($A74="","",IF(AND((J74="Pass"),(K74="Pass")),"Released","Follow up"))</f>
        <v/>
      </c>
    </row>
    <row r="75" spans="1:13" x14ac:dyDescent="0.25">
      <c r="A75" s="11"/>
      <c r="E75" s="12"/>
      <c r="F75" s="13"/>
      <c r="G75" s="13"/>
      <c r="H75" s="13"/>
      <c r="M75" s="14" t="str">
        <f>IF($A75="","",IF(AND((J75="Pass"),(K75="Pass")),"Released","Follow up"))</f>
        <v/>
      </c>
    </row>
    <row r="76" spans="1:13" x14ac:dyDescent="0.25">
      <c r="A76" s="11"/>
      <c r="E76" s="12"/>
      <c r="F76" s="13"/>
      <c r="G76" s="13"/>
      <c r="H76" s="13"/>
      <c r="M76" s="14" t="str">
        <f>IF($A76="","",IF(AND((J76="Pass"),(K76="Pass")),"Released","Follow up"))</f>
        <v/>
      </c>
    </row>
    <row r="77" spans="1:13" x14ac:dyDescent="0.25">
      <c r="A77" s="11"/>
      <c r="E77" s="12"/>
      <c r="F77" s="13"/>
      <c r="G77" s="13"/>
      <c r="H77" s="13"/>
      <c r="M77" s="14" t="str">
        <f>IF($A77="","",IF(AND((J77="Pass"),(K77="Pass")),"Released","Follow up"))</f>
        <v/>
      </c>
    </row>
    <row r="78" spans="1:13" x14ac:dyDescent="0.25">
      <c r="A78" s="11"/>
      <c r="E78" s="12"/>
      <c r="F78" s="13"/>
      <c r="G78" s="13"/>
      <c r="H78" s="13"/>
      <c r="M78" s="14" t="str">
        <f>IF($A78="","",IF(AND((J78="Pass"),(K78="Pass")),"Released","Follow up"))</f>
        <v/>
      </c>
    </row>
    <row r="79" spans="1:13" x14ac:dyDescent="0.25">
      <c r="A79" s="11"/>
      <c r="E79" s="12"/>
      <c r="F79" s="13"/>
      <c r="G79" s="13"/>
      <c r="H79" s="13"/>
      <c r="M79" s="14" t="str">
        <f>IF($A79="","",IF(AND((J79="Pass"),(K79="Pass")),"Released","Follow up"))</f>
        <v/>
      </c>
    </row>
    <row r="80" spans="1:13" x14ac:dyDescent="0.25">
      <c r="A80" s="11"/>
      <c r="E80" s="12"/>
      <c r="F80" s="13"/>
      <c r="G80" s="13"/>
      <c r="H80" s="13"/>
      <c r="M80" s="14" t="str">
        <f>IF($A80="","",IF(AND((J80="Pass"),(K80="Pass")),"Released","Follow up"))</f>
        <v/>
      </c>
    </row>
    <row r="81" spans="1:13" x14ac:dyDescent="0.25">
      <c r="A81" s="11"/>
      <c r="E81" s="12"/>
      <c r="F81" s="13"/>
      <c r="G81" s="13"/>
      <c r="H81" s="13"/>
      <c r="M81" s="14" t="str">
        <f>IF($A81="","",IF(AND((J81="Pass"),(K81="Pass")),"Released","Follow up"))</f>
        <v/>
      </c>
    </row>
    <row r="82" spans="1:13" x14ac:dyDescent="0.25">
      <c r="A82" s="11"/>
      <c r="E82" s="12"/>
      <c r="F82" s="13"/>
      <c r="G82" s="13"/>
      <c r="H82" s="13"/>
      <c r="M82" s="14" t="str">
        <f>IF($A82="","",IF(AND((J82="Pass"),(K82="Pass")),"Released","Follow up"))</f>
        <v/>
      </c>
    </row>
    <row r="83" spans="1:13" x14ac:dyDescent="0.25">
      <c r="A83" s="11"/>
      <c r="E83" s="12"/>
      <c r="F83" s="13"/>
      <c r="G83" s="13"/>
      <c r="H83" s="13"/>
      <c r="M83" s="14" t="str">
        <f>IF($A83="","",IF(AND((J83="Pass"),(K83="Pass")),"Released","Follow up"))</f>
        <v/>
      </c>
    </row>
    <row r="84" spans="1:13" x14ac:dyDescent="0.25">
      <c r="A84" s="11"/>
      <c r="E84" s="12"/>
      <c r="F84" s="13"/>
      <c r="G84" s="13"/>
      <c r="H84" s="13"/>
      <c r="M84" s="14" t="str">
        <f>IF($A84="","",IF(AND((J84="Pass"),(K84="Pass")),"Released","Follow up"))</f>
        <v/>
      </c>
    </row>
    <row r="85" spans="1:13" x14ac:dyDescent="0.25">
      <c r="A85" s="11"/>
      <c r="E85" s="12"/>
      <c r="F85" s="13"/>
      <c r="G85" s="13"/>
      <c r="H85" s="13"/>
      <c r="M85" s="14" t="str">
        <f>IF($A85="","",IF(AND((J85="Pass"),(K85="Pass")),"Released","Follow up"))</f>
        <v/>
      </c>
    </row>
    <row r="86" spans="1:13" x14ac:dyDescent="0.25">
      <c r="A86" s="11"/>
      <c r="E86" s="12"/>
      <c r="F86" s="13"/>
      <c r="G86" s="13"/>
      <c r="H86" s="13"/>
      <c r="M86" s="14" t="str">
        <f>IF($A86="","",IF(AND((J86="Pass"),(K86="Pass")),"Released","Follow up"))</f>
        <v/>
      </c>
    </row>
    <row r="87" spans="1:13" x14ac:dyDescent="0.25">
      <c r="A87" s="11"/>
      <c r="E87" s="12"/>
      <c r="F87" s="13"/>
      <c r="G87" s="13"/>
      <c r="H87" s="13"/>
      <c r="M87" s="14" t="str">
        <f>IF($A87="","",IF(AND((J87="Pass"),(K87="Pass")),"Released","Follow up"))</f>
        <v/>
      </c>
    </row>
    <row r="88" spans="1:13" x14ac:dyDescent="0.25">
      <c r="A88" s="11"/>
      <c r="E88" s="12"/>
      <c r="F88" s="13"/>
      <c r="G88" s="13"/>
      <c r="H88" s="13"/>
      <c r="M88" s="14" t="str">
        <f>IF($A88="","",IF(AND((J88="Pass"),(K88="Pass")),"Released","Follow up"))</f>
        <v/>
      </c>
    </row>
    <row r="89" spans="1:13" x14ac:dyDescent="0.25">
      <c r="A89" s="11"/>
      <c r="E89" s="12"/>
      <c r="F89" s="13"/>
      <c r="G89" s="13"/>
      <c r="H89" s="13"/>
      <c r="M89" s="14" t="str">
        <f>IF($A89="","",IF(AND((J89="Pass"),(K89="Pass")),"Released","Follow up"))</f>
        <v/>
      </c>
    </row>
    <row r="90" spans="1:13" x14ac:dyDescent="0.25">
      <c r="A90" s="11"/>
      <c r="E90" s="12"/>
      <c r="F90" s="13"/>
      <c r="G90" s="13"/>
      <c r="H90" s="13"/>
      <c r="M90" s="14" t="str">
        <f>IF($A90="","",IF(AND((J90="Pass"),(K90="Pass")),"Released","Follow up"))</f>
        <v/>
      </c>
    </row>
    <row r="91" spans="1:13" x14ac:dyDescent="0.25">
      <c r="A91" s="11"/>
      <c r="E91" s="12"/>
      <c r="F91" s="13"/>
      <c r="G91" s="13"/>
      <c r="H91" s="13"/>
      <c r="M91" s="14" t="str">
        <f>IF($A91="","",IF(AND((J91="Pass"),(K91="Pass")),"Released","Follow up"))</f>
        <v/>
      </c>
    </row>
    <row r="92" spans="1:13" x14ac:dyDescent="0.25">
      <c r="A92" s="11"/>
      <c r="E92" s="12"/>
      <c r="F92" s="13"/>
      <c r="G92" s="13"/>
      <c r="H92" s="13"/>
      <c r="M92" s="14" t="str">
        <f>IF($A92="","",IF(AND((J92="Pass"),(K92="Pass")),"Released","Follow up"))</f>
        <v/>
      </c>
    </row>
    <row r="93" spans="1:13" x14ac:dyDescent="0.25">
      <c r="A93" s="11"/>
      <c r="E93" s="12"/>
      <c r="F93" s="13"/>
      <c r="G93" s="13"/>
      <c r="H93" s="13"/>
      <c r="M93" s="14" t="str">
        <f>IF($A93="","",IF(AND((J93="Pass"),(K93="Pass")),"Released","Follow up"))</f>
        <v/>
      </c>
    </row>
    <row r="94" spans="1:13" x14ac:dyDescent="0.25">
      <c r="A94" s="11"/>
      <c r="E94" s="12"/>
      <c r="F94" s="13"/>
      <c r="G94" s="13"/>
      <c r="H94" s="13"/>
      <c r="M94" s="14" t="str">
        <f>IF($A94="","",IF(AND((J94="Pass"),(K94="Pass")),"Released","Follow up"))</f>
        <v/>
      </c>
    </row>
    <row r="95" spans="1:13" x14ac:dyDescent="0.25">
      <c r="A95" s="11"/>
      <c r="E95" s="12"/>
      <c r="F95" s="13"/>
      <c r="G95" s="13"/>
      <c r="H95" s="13"/>
      <c r="M95" s="14" t="str">
        <f>IF($A95="","",IF(AND((J95="Pass"),(K95="Pass")),"Released","Follow up"))</f>
        <v/>
      </c>
    </row>
    <row r="96" spans="1:13" x14ac:dyDescent="0.25">
      <c r="A96" s="11"/>
      <c r="E96" s="12"/>
      <c r="F96" s="13"/>
      <c r="G96" s="13"/>
      <c r="H96" s="13"/>
      <c r="M96" s="14" t="str">
        <f>IF($A96="","",IF(AND((J96="Pass"),(K96="Pass")),"Released","Follow up"))</f>
        <v/>
      </c>
    </row>
    <row r="97" spans="1:13" x14ac:dyDescent="0.25">
      <c r="A97" s="11"/>
      <c r="E97" s="12"/>
      <c r="F97" s="13"/>
      <c r="G97" s="13"/>
      <c r="H97" s="13"/>
      <c r="M97" s="14" t="str">
        <f>IF($A97="","",IF(AND((J97="Pass"),(K97="Pass")),"Released","Follow up"))</f>
        <v/>
      </c>
    </row>
    <row r="98" spans="1:13" x14ac:dyDescent="0.25">
      <c r="A98" s="11"/>
      <c r="E98" s="12"/>
      <c r="F98" s="13"/>
      <c r="G98" s="13"/>
      <c r="H98" s="13"/>
      <c r="M98" s="14" t="str">
        <f>IF($A98="","",IF(AND((J98="Pass"),(K98="Pass")),"Released","Follow up"))</f>
        <v/>
      </c>
    </row>
    <row r="99" spans="1:13" x14ac:dyDescent="0.25">
      <c r="A99" s="11"/>
      <c r="E99" s="12"/>
      <c r="F99" s="13"/>
      <c r="G99" s="13"/>
      <c r="H99" s="13"/>
      <c r="M99" s="14" t="str">
        <f>IF($A99="","",IF(AND((J99="Pass"),(K99="Pass")),"Released","Follow up"))</f>
        <v/>
      </c>
    </row>
    <row r="100" spans="1:13" x14ac:dyDescent="0.25">
      <c r="A100" s="11"/>
      <c r="E100" s="12"/>
      <c r="F100" s="13"/>
      <c r="G100" s="13"/>
      <c r="H100" s="13"/>
      <c r="M100" s="14" t="str">
        <f>IF($A100="","",IF(AND((J100="Pass"),(K100="Pass")),"Released","Follow up"))</f>
        <v/>
      </c>
    </row>
    <row r="101" spans="1:13" x14ac:dyDescent="0.25">
      <c r="A101" s="11"/>
      <c r="E101" s="12"/>
      <c r="F101" s="13"/>
      <c r="G101" s="13"/>
      <c r="H101" s="13"/>
      <c r="M101" s="14" t="str">
        <f>IF($A101="","",IF(AND((J101="Pass"),(K101="Pass")),"Released","Follow up"))</f>
        <v/>
      </c>
    </row>
    <row r="102" spans="1:13" x14ac:dyDescent="0.25">
      <c r="A102" s="11"/>
      <c r="E102" s="12"/>
      <c r="F102" s="13"/>
      <c r="G102" s="13"/>
      <c r="H102" s="13"/>
      <c r="M102" s="14" t="str">
        <f>IF($A102="","",IF(AND((J102="Pass"),(K102="Pass")),"Released","Follow up"))</f>
        <v/>
      </c>
    </row>
    <row r="103" spans="1:13" x14ac:dyDescent="0.25">
      <c r="A103" s="11"/>
      <c r="E103" s="12"/>
      <c r="F103" s="13"/>
      <c r="G103" s="13"/>
      <c r="H103" s="13"/>
      <c r="M103" s="14" t="str">
        <f>IF($A103="","",IF(AND((J103="Pass"),(K103="Pass")),"Released","Follow up"))</f>
        <v/>
      </c>
    </row>
    <row r="104" spans="1:13" x14ac:dyDescent="0.25">
      <c r="A104" s="11"/>
      <c r="E104" s="12"/>
      <c r="F104" s="13"/>
      <c r="G104" s="13"/>
      <c r="H104" s="13"/>
      <c r="M104" s="14" t="str">
        <f>IF($A104="","",IF(AND((J104="Pass"),(K104="Pass")),"Released","Follow up"))</f>
        <v/>
      </c>
    </row>
    <row r="105" spans="1:13" x14ac:dyDescent="0.25">
      <c r="A105" s="11"/>
      <c r="E105" s="12"/>
      <c r="F105" s="13"/>
      <c r="G105" s="13"/>
      <c r="H105" s="13"/>
      <c r="M105" s="14" t="str">
        <f>IF($A105="","",IF(AND((J105="Pass"),(K105="Pass")),"Released","Follow up"))</f>
        <v/>
      </c>
    </row>
    <row r="106" spans="1:13" x14ac:dyDescent="0.25">
      <c r="A106" s="11"/>
      <c r="E106" s="12"/>
      <c r="F106" s="13"/>
      <c r="G106" s="13"/>
      <c r="H106" s="13"/>
      <c r="M106" s="14" t="str">
        <f>IF($A106="","",IF(AND((J106="Pass"),(K106="Pass")),"Released","Follow up"))</f>
        <v/>
      </c>
    </row>
    <row r="107" spans="1:13" x14ac:dyDescent="0.25">
      <c r="A107" s="11"/>
      <c r="E107" s="12"/>
      <c r="F107" s="13"/>
      <c r="G107" s="13"/>
      <c r="H107" s="13"/>
      <c r="M107" s="14" t="str">
        <f>IF($A107="","",IF(AND((J107="Pass"),(K107="Pass")),"Released","Follow up"))</f>
        <v/>
      </c>
    </row>
    <row r="108" spans="1:13" x14ac:dyDescent="0.25">
      <c r="A108" s="11"/>
      <c r="E108" s="12"/>
      <c r="F108" s="13"/>
      <c r="G108" s="13"/>
      <c r="H108" s="13"/>
      <c r="M108" s="14" t="str">
        <f>IF($A108="","",IF(AND((J108="Pass"),(K108="Pass")),"Released","Follow up"))</f>
        <v/>
      </c>
    </row>
    <row r="109" spans="1:13" x14ac:dyDescent="0.25">
      <c r="A109" s="11"/>
      <c r="E109" s="12"/>
      <c r="F109" s="13"/>
      <c r="G109" s="13"/>
      <c r="H109" s="13"/>
      <c r="M109" s="14" t="str">
        <f>IF($A109="","",IF(AND((J109="Pass"),(K109="Pass")),"Released","Follow up"))</f>
        <v/>
      </c>
    </row>
    <row r="110" spans="1:13" x14ac:dyDescent="0.25">
      <c r="A110" s="11"/>
      <c r="E110" s="12"/>
      <c r="F110" s="13"/>
      <c r="G110" s="13"/>
      <c r="H110" s="13"/>
      <c r="M110" s="14" t="str">
        <f>IF($A110="","",IF(AND((J110="Pass"),(K110="Pass")),"Released","Follow up"))</f>
        <v/>
      </c>
    </row>
    <row r="111" spans="1:13" x14ac:dyDescent="0.25">
      <c r="A111" s="11"/>
      <c r="E111" s="12"/>
      <c r="F111" s="13"/>
      <c r="G111" s="13"/>
      <c r="H111" s="13"/>
      <c r="M111" s="14" t="str">
        <f>IF($A111="","",IF(AND((J111="Pass"),(K111="Pass")),"Released","Follow up"))</f>
        <v/>
      </c>
    </row>
    <row r="112" spans="1:13" x14ac:dyDescent="0.25">
      <c r="A112" s="11"/>
      <c r="E112" s="12"/>
      <c r="F112" s="13"/>
      <c r="G112" s="13"/>
      <c r="H112" s="13"/>
      <c r="M112" s="14" t="str">
        <f>IF($A112="","",IF(AND((J112="Pass"),(K112="Pass")),"Released","Follow up"))</f>
        <v/>
      </c>
    </row>
    <row r="113" spans="1:13" x14ac:dyDescent="0.25">
      <c r="A113" s="11"/>
      <c r="E113" s="12"/>
      <c r="F113" s="13"/>
      <c r="G113" s="13"/>
      <c r="H113" s="13"/>
      <c r="M113" s="14" t="str">
        <f>IF($A113="","",IF(AND((J113="Pass"),(K113="Pass")),"Released","Follow up"))</f>
        <v/>
      </c>
    </row>
    <row r="114" spans="1:13" x14ac:dyDescent="0.25">
      <c r="A114" s="11"/>
      <c r="E114" s="12"/>
      <c r="F114" s="13"/>
      <c r="G114" s="13"/>
      <c r="H114" s="13"/>
      <c r="M114" s="14" t="str">
        <f>IF($A114="","",IF(AND((J114="Pass"),(K114="Pass")),"Released","Follow up"))</f>
        <v/>
      </c>
    </row>
    <row r="115" spans="1:13" x14ac:dyDescent="0.25">
      <c r="A115" s="11"/>
      <c r="E115" s="12"/>
      <c r="F115" s="13"/>
      <c r="G115" s="13"/>
      <c r="H115" s="13"/>
      <c r="M115" s="14" t="str">
        <f>IF($A115="","",IF(AND((J115="Pass"),(K115="Pass")),"Released","Follow up"))</f>
        <v/>
      </c>
    </row>
    <row r="116" spans="1:13" x14ac:dyDescent="0.25">
      <c r="A116" s="11"/>
      <c r="E116" s="12"/>
      <c r="F116" s="13"/>
      <c r="G116" s="13"/>
      <c r="H116" s="13"/>
      <c r="M116" s="14" t="str">
        <f>IF($A116="","",IF(AND((J116="Pass"),(K116="Pass")),"Released","Follow up"))</f>
        <v/>
      </c>
    </row>
    <row r="117" spans="1:13" x14ac:dyDescent="0.25">
      <c r="A117" s="11"/>
      <c r="E117" s="12"/>
      <c r="F117" s="13"/>
      <c r="G117" s="13"/>
      <c r="H117" s="13"/>
      <c r="M117" s="14" t="str">
        <f>IF($A117="","",IF(AND((J117="Pass"),(K117="Pass")),"Released","Follow up"))</f>
        <v/>
      </c>
    </row>
    <row r="118" spans="1:13" x14ac:dyDescent="0.25">
      <c r="A118" s="11"/>
      <c r="E118" s="12"/>
      <c r="F118" s="13"/>
      <c r="G118" s="13"/>
      <c r="H118" s="13"/>
      <c r="M118" s="14" t="str">
        <f>IF($A118="","",IF(AND((J118="Pass"),(K118="Pass")),"Released","Follow up"))</f>
        <v/>
      </c>
    </row>
    <row r="119" spans="1:13" x14ac:dyDescent="0.25">
      <c r="A119" s="11"/>
      <c r="E119" s="12"/>
      <c r="F119" s="13"/>
      <c r="G119" s="13"/>
      <c r="H119" s="13"/>
      <c r="M119" s="14" t="str">
        <f>IF($A119="","",IF(AND((J119="Pass"),(K119="Pass")),"Released","Follow up"))</f>
        <v/>
      </c>
    </row>
    <row r="120" spans="1:13" x14ac:dyDescent="0.25">
      <c r="A120" s="11"/>
      <c r="E120" s="12"/>
      <c r="F120" s="13"/>
      <c r="G120" s="13"/>
      <c r="H120" s="13"/>
      <c r="M120" s="14" t="str">
        <f>IF($A120="","",IF(AND((J120="Pass"),(K120="Pass")),"Released","Follow up"))</f>
        <v/>
      </c>
    </row>
    <row r="121" spans="1:13" x14ac:dyDescent="0.25">
      <c r="A121" s="11"/>
      <c r="E121" s="12"/>
      <c r="F121" s="13"/>
      <c r="G121" s="13"/>
      <c r="H121" s="13"/>
      <c r="M121" s="14" t="str">
        <f>IF($A121="","",IF(AND((J121="Pass"),(K121="Pass")),"Released","Follow up"))</f>
        <v/>
      </c>
    </row>
    <row r="122" spans="1:13" x14ac:dyDescent="0.25">
      <c r="A122" s="11"/>
      <c r="E122" s="12"/>
      <c r="F122" s="13"/>
      <c r="G122" s="13"/>
      <c r="H122" s="13"/>
      <c r="M122" s="14" t="str">
        <f>IF($A122="","",IF(AND((J122="Pass"),(K122="Pass")),"Released","Follow up"))</f>
        <v/>
      </c>
    </row>
    <row r="123" spans="1:13" x14ac:dyDescent="0.25">
      <c r="A123" s="11"/>
      <c r="E123" s="12"/>
      <c r="F123" s="13"/>
      <c r="G123" s="13"/>
      <c r="H123" s="13"/>
      <c r="M123" s="14" t="str">
        <f>IF($A123="","",IF(AND((J123="Pass"),(K123="Pass")),"Released","Follow up"))</f>
        <v/>
      </c>
    </row>
    <row r="124" spans="1:13" x14ac:dyDescent="0.25">
      <c r="A124" s="11"/>
      <c r="E124" s="12"/>
      <c r="F124" s="13"/>
      <c r="G124" s="13"/>
      <c r="H124" s="13"/>
      <c r="M124" s="14" t="str">
        <f>IF($A124="","",IF(AND((J124="Pass"),(K124="Pass")),"Released","Follow up"))</f>
        <v/>
      </c>
    </row>
    <row r="125" spans="1:13" x14ac:dyDescent="0.25">
      <c r="A125" s="11"/>
      <c r="E125" s="12"/>
      <c r="F125" s="13"/>
      <c r="G125" s="13"/>
      <c r="H125" s="13"/>
      <c r="M125" s="14" t="str">
        <f>IF($A125="","",IF(AND((J125="Pass"),(K125="Pass")),"Released","Follow up"))</f>
        <v/>
      </c>
    </row>
    <row r="126" spans="1:13" x14ac:dyDescent="0.25">
      <c r="A126" s="11"/>
      <c r="E126" s="12"/>
      <c r="F126" s="13"/>
      <c r="G126" s="13"/>
      <c r="H126" s="13"/>
      <c r="M126" s="14" t="str">
        <f>IF($A126="","",IF(AND((J126="Pass"),(K126="Pass")),"Released","Follow up"))</f>
        <v/>
      </c>
    </row>
    <row r="127" spans="1:13" x14ac:dyDescent="0.25">
      <c r="A127" s="11"/>
      <c r="E127" s="12"/>
      <c r="F127" s="13"/>
      <c r="G127" s="13"/>
      <c r="H127" s="13"/>
      <c r="M127" s="14" t="str">
        <f>IF($A127="","",IF(AND((J127="Pass"),(K127="Pass")),"Released","Follow up"))</f>
        <v/>
      </c>
    </row>
    <row r="128" spans="1:13" x14ac:dyDescent="0.25">
      <c r="A128" s="11"/>
      <c r="E128" s="12"/>
      <c r="F128" s="13"/>
      <c r="G128" s="13"/>
      <c r="H128" s="13"/>
      <c r="M128" s="14" t="str">
        <f>IF($A128="","",IF(AND((J128="Pass"),(K128="Pass")),"Released","Follow up"))</f>
        <v/>
      </c>
    </row>
    <row r="129" spans="1:13" x14ac:dyDescent="0.25">
      <c r="A129" s="11"/>
      <c r="E129" s="12"/>
      <c r="F129" s="13"/>
      <c r="G129" s="13"/>
      <c r="H129" s="13"/>
      <c r="M129" s="14" t="str">
        <f>IF($A129="","",IF(AND((J129="Pass"),(K129="Pass")),"Released","Follow up"))</f>
        <v/>
      </c>
    </row>
    <row r="130" spans="1:13" x14ac:dyDescent="0.25">
      <c r="A130" s="11"/>
      <c r="E130" s="12"/>
      <c r="F130" s="13"/>
      <c r="G130" s="13"/>
      <c r="H130" s="13"/>
      <c r="M130" s="14" t="str">
        <f>IF($A130="","",IF(AND((J130="Pass"),(K130="Pass")),"Released","Follow up"))</f>
        <v/>
      </c>
    </row>
    <row r="131" spans="1:13" x14ac:dyDescent="0.25">
      <c r="A131" s="11"/>
      <c r="E131" s="12"/>
      <c r="F131" s="13"/>
      <c r="G131" s="13"/>
      <c r="H131" s="13"/>
      <c r="M131" s="14" t="str">
        <f>IF($A131="","",IF(AND((J131="Pass"),(K131="Pass")),"Released","Follow up"))</f>
        <v/>
      </c>
    </row>
    <row r="132" spans="1:13" x14ac:dyDescent="0.25">
      <c r="A132" s="11"/>
      <c r="E132" s="12"/>
      <c r="F132" s="13"/>
      <c r="G132" s="13"/>
      <c r="H132" s="13"/>
      <c r="M132" s="14" t="str">
        <f>IF($A132="","",IF(AND((J132="Pass"),(K132="Pass")),"Released","Follow up"))</f>
        <v/>
      </c>
    </row>
    <row r="133" spans="1:13" x14ac:dyDescent="0.25">
      <c r="A133" s="11"/>
      <c r="E133" s="12"/>
      <c r="F133" s="13"/>
      <c r="G133" s="13"/>
      <c r="H133" s="13"/>
      <c r="M133" s="14" t="str">
        <f>IF($A133="","",IF(AND((J133="Pass"),(K133="Pass")),"Released","Follow up"))</f>
        <v/>
      </c>
    </row>
    <row r="134" spans="1:13" x14ac:dyDescent="0.25">
      <c r="A134" s="11"/>
      <c r="E134" s="12"/>
      <c r="F134" s="13"/>
      <c r="G134" s="13"/>
      <c r="H134" s="13"/>
      <c r="M134" s="14" t="str">
        <f>IF($A134="","",IF(AND((J134="Pass"),(K134="Pass")),"Released","Follow up"))</f>
        <v/>
      </c>
    </row>
    <row r="135" spans="1:13" x14ac:dyDescent="0.25">
      <c r="A135" s="11"/>
      <c r="E135" s="12"/>
      <c r="F135" s="13"/>
      <c r="G135" s="13"/>
      <c r="H135" s="13"/>
      <c r="M135" s="14" t="str">
        <f>IF($A135="","",IF(AND((J135="Pass"),(K135="Pass")),"Released","Follow up"))</f>
        <v/>
      </c>
    </row>
    <row r="136" spans="1:13" x14ac:dyDescent="0.25">
      <c r="A136" s="11"/>
      <c r="E136" s="12"/>
      <c r="F136" s="13"/>
      <c r="G136" s="13"/>
      <c r="H136" s="13"/>
      <c r="M136" s="14" t="str">
        <f>IF($A136="","",IF(AND((J136="Pass"),(K136="Pass")),"Released","Follow up"))</f>
        <v/>
      </c>
    </row>
    <row r="137" spans="1:13" x14ac:dyDescent="0.25">
      <c r="A137" s="11"/>
      <c r="E137" s="12"/>
      <c r="F137" s="13"/>
      <c r="G137" s="13"/>
      <c r="H137" s="13"/>
      <c r="M137" s="14" t="str">
        <f>IF($A137="","",IF(AND((J137="Pass"),(K137="Pass")),"Released","Follow up"))</f>
        <v/>
      </c>
    </row>
    <row r="138" spans="1:13" x14ac:dyDescent="0.25">
      <c r="A138" s="11"/>
      <c r="E138" s="12"/>
      <c r="F138" s="13"/>
      <c r="G138" s="13"/>
      <c r="H138" s="13"/>
      <c r="M138" s="14" t="str">
        <f>IF($A138="","",IF(AND((J138="Pass"),(K138="Pass")),"Released","Follow up"))</f>
        <v/>
      </c>
    </row>
    <row r="139" spans="1:13" x14ac:dyDescent="0.25">
      <c r="A139" s="11"/>
      <c r="E139" s="12"/>
      <c r="F139" s="13"/>
      <c r="G139" s="13"/>
      <c r="H139" s="13"/>
      <c r="M139" s="14" t="str">
        <f>IF($A139="","",IF(AND((J139="Pass"),(K139="Pass")),"Released","Follow up"))</f>
        <v/>
      </c>
    </row>
    <row r="140" spans="1:13" x14ac:dyDescent="0.25">
      <c r="A140" s="11"/>
      <c r="E140" s="12"/>
      <c r="F140" s="13"/>
      <c r="G140" s="13"/>
      <c r="H140" s="13"/>
      <c r="M140" s="14" t="str">
        <f>IF($A140="","",IF(AND((J140="Pass"),(K140="Pass")),"Released","Follow up"))</f>
        <v/>
      </c>
    </row>
    <row r="141" spans="1:13" x14ac:dyDescent="0.25">
      <c r="A141" s="11"/>
      <c r="E141" s="12"/>
      <c r="F141" s="13"/>
      <c r="G141" s="13"/>
      <c r="H141" s="13"/>
      <c r="M141" s="14" t="str">
        <f>IF($A141="","",IF(AND((J141="Pass"),(K141="Pass")),"Released","Follow up"))</f>
        <v/>
      </c>
    </row>
    <row r="142" spans="1:13" x14ac:dyDescent="0.25">
      <c r="A142" s="11"/>
      <c r="E142" s="12"/>
      <c r="F142" s="13"/>
      <c r="G142" s="13"/>
      <c r="H142" s="13"/>
      <c r="M142" s="14" t="str">
        <f>IF($A142="","",IF(AND((J142="Pass"),(K142="Pass")),"Released","Follow up"))</f>
        <v/>
      </c>
    </row>
    <row r="143" spans="1:13" x14ac:dyDescent="0.25">
      <c r="A143" s="11"/>
      <c r="E143" s="12"/>
      <c r="F143" s="13"/>
      <c r="G143" s="13"/>
      <c r="H143" s="13"/>
      <c r="M143" s="14" t="str">
        <f>IF($A143="","",IF(AND((J143="Pass"),(K143="Pass")),"Released","Follow up"))</f>
        <v/>
      </c>
    </row>
    <row r="144" spans="1:13" x14ac:dyDescent="0.25">
      <c r="A144" s="11"/>
      <c r="E144" s="12"/>
      <c r="F144" s="13"/>
      <c r="G144" s="13"/>
      <c r="H144" s="13"/>
      <c r="M144" s="14" t="str">
        <f>IF($A144="","",IF(AND((J144="Pass"),(K144="Pass")),"Released","Follow up"))</f>
        <v/>
      </c>
    </row>
    <row r="145" spans="1:13" x14ac:dyDescent="0.25">
      <c r="A145" s="11"/>
      <c r="E145" s="12"/>
      <c r="F145" s="13"/>
      <c r="G145" s="13"/>
      <c r="H145" s="13"/>
      <c r="M145" s="14" t="str">
        <f>IF($A145="","",IF(AND((J145="Pass"),(K145="Pass")),"Released","Follow up"))</f>
        <v/>
      </c>
    </row>
    <row r="146" spans="1:13" x14ac:dyDescent="0.25">
      <c r="A146" s="11"/>
      <c r="E146" s="12"/>
      <c r="F146" s="13"/>
      <c r="G146" s="13"/>
      <c r="H146" s="13"/>
      <c r="M146" s="14" t="str">
        <f>IF($A146="","",IF(AND((J146="Pass"),(K146="Pass")),"Released","Follow up"))</f>
        <v/>
      </c>
    </row>
    <row r="147" spans="1:13" x14ac:dyDescent="0.25">
      <c r="A147" s="11"/>
      <c r="E147" s="12"/>
      <c r="F147" s="13"/>
      <c r="G147" s="13"/>
      <c r="H147" s="13"/>
      <c r="M147" s="14" t="str">
        <f>IF($A147="","",IF(AND((J147="Pass"),(K147="Pass")),"Released","Follow up"))</f>
        <v/>
      </c>
    </row>
    <row r="148" spans="1:13" x14ac:dyDescent="0.25">
      <c r="A148" s="11"/>
      <c r="E148" s="12"/>
      <c r="F148" s="13"/>
      <c r="G148" s="13"/>
      <c r="H148" s="13"/>
      <c r="M148" s="14" t="str">
        <f>IF($A148="","",IF(AND((J148="Pass"),(K148="Pass")),"Released","Follow up"))</f>
        <v/>
      </c>
    </row>
    <row r="149" spans="1:13" x14ac:dyDescent="0.25">
      <c r="A149" s="11"/>
      <c r="E149" s="12"/>
      <c r="F149" s="13"/>
      <c r="G149" s="13"/>
      <c r="H149" s="13"/>
      <c r="M149" s="14" t="str">
        <f>IF($A149="","",IF(AND((J149="Pass"),(K149="Pass")),"Released","Follow up"))</f>
        <v/>
      </c>
    </row>
    <row r="150" spans="1:13" x14ac:dyDescent="0.25">
      <c r="A150" s="11"/>
      <c r="E150" s="12"/>
      <c r="F150" s="13"/>
      <c r="G150" s="13"/>
      <c r="H150" s="13"/>
      <c r="M150" s="14" t="str">
        <f>IF($A150="","",IF(AND((J150="Pass"),(K150="Pass")),"Released","Follow up"))</f>
        <v/>
      </c>
    </row>
    <row r="151" spans="1:13" x14ac:dyDescent="0.25">
      <c r="A151" s="11"/>
      <c r="E151" s="12"/>
      <c r="F151" s="13"/>
      <c r="G151" s="13"/>
      <c r="H151" s="13"/>
      <c r="M151" s="14" t="str">
        <f>IF($A151="","",IF(AND((J151="Pass"),(K151="Pass")),"Released","Follow up"))</f>
        <v/>
      </c>
    </row>
    <row r="152" spans="1:13" x14ac:dyDescent="0.25">
      <c r="A152" s="11"/>
      <c r="E152" s="12"/>
      <c r="F152" s="13"/>
      <c r="G152" s="13"/>
      <c r="H152" s="13"/>
      <c r="M152" s="14" t="str">
        <f>IF($A152="","",IF(AND((J152="Pass"),(K152="Pass")),"Released","Follow up"))</f>
        <v/>
      </c>
    </row>
    <row r="153" spans="1:13" x14ac:dyDescent="0.25">
      <c r="A153" s="11"/>
      <c r="E153" s="12"/>
      <c r="F153" s="13"/>
      <c r="G153" s="13"/>
      <c r="H153" s="13"/>
      <c r="M153" s="14" t="str">
        <f>IF($A153="","",IF(AND((J153="Pass"),(K153="Pass")),"Released","Follow up"))</f>
        <v/>
      </c>
    </row>
    <row r="154" spans="1:13" x14ac:dyDescent="0.25">
      <c r="A154" s="11"/>
      <c r="E154" s="12"/>
      <c r="F154" s="13"/>
      <c r="G154" s="13"/>
      <c r="H154" s="13"/>
      <c r="M154" s="14" t="str">
        <f>IF($A154="","",IF(AND((J154="Pass"),(K154="Pass")),"Released","Follow up"))</f>
        <v/>
      </c>
    </row>
    <row r="155" spans="1:13" x14ac:dyDescent="0.25">
      <c r="A155" s="11"/>
      <c r="E155" s="12"/>
      <c r="F155" s="13"/>
      <c r="G155" s="13"/>
      <c r="H155" s="13"/>
      <c r="M155" s="14" t="str">
        <f>IF($A155="","",IF(AND((J155="Pass"),(K155="Pass")),"Released","Follow up"))</f>
        <v/>
      </c>
    </row>
    <row r="156" spans="1:13" x14ac:dyDescent="0.25">
      <c r="A156" s="11"/>
      <c r="E156" s="12"/>
      <c r="F156" s="13"/>
      <c r="G156" s="13"/>
      <c r="H156" s="13"/>
      <c r="M156" s="14" t="str">
        <f>IF($A156="","",IF(AND((J156="Pass"),(K156="Pass")),"Released","Follow up"))</f>
        <v/>
      </c>
    </row>
    <row r="157" spans="1:13" x14ac:dyDescent="0.25">
      <c r="A157" s="11"/>
      <c r="E157" s="12"/>
      <c r="F157" s="13"/>
      <c r="G157" s="13"/>
      <c r="H157" s="13"/>
      <c r="M157" s="14" t="str">
        <f>IF($A157="","",IF(AND((J157="Pass"),(K157="Pass")),"Released","Follow up"))</f>
        <v/>
      </c>
    </row>
    <row r="158" spans="1:13" x14ac:dyDescent="0.25">
      <c r="A158" s="11"/>
      <c r="E158" s="12"/>
      <c r="F158" s="13"/>
      <c r="G158" s="13"/>
      <c r="H158" s="13"/>
      <c r="M158" s="14" t="str">
        <f>IF($A158="","",IF(AND((J158="Pass"),(K158="Pass")),"Released","Follow up"))</f>
        <v/>
      </c>
    </row>
    <row r="159" spans="1:13" x14ac:dyDescent="0.25">
      <c r="A159" s="11"/>
      <c r="E159" s="12"/>
      <c r="F159" s="13"/>
      <c r="G159" s="13"/>
      <c r="H159" s="13"/>
      <c r="M159" s="14" t="str">
        <f>IF($A159="","",IF(AND((J159="Pass"),(K159="Pass")),"Released","Follow up"))</f>
        <v/>
      </c>
    </row>
    <row r="160" spans="1:13" x14ac:dyDescent="0.25">
      <c r="A160" s="11"/>
      <c r="E160" s="12"/>
      <c r="F160" s="13"/>
      <c r="G160" s="13"/>
      <c r="H160" s="13"/>
      <c r="M160" s="14" t="str">
        <f>IF($A160="","",IF(AND((J160="Pass"),(K160="Pass")),"Released","Follow up"))</f>
        <v/>
      </c>
    </row>
    <row r="161" spans="1:13" x14ac:dyDescent="0.25">
      <c r="A161" s="11"/>
      <c r="E161" s="12"/>
      <c r="F161" s="13"/>
      <c r="G161" s="13"/>
      <c r="H161" s="13"/>
      <c r="M161" s="14" t="str">
        <f>IF($A161="","",IF(AND((J161="Pass"),(K161="Pass")),"Released","Follow up"))</f>
        <v/>
      </c>
    </row>
    <row r="162" spans="1:13" x14ac:dyDescent="0.25">
      <c r="A162" s="11"/>
      <c r="E162" s="12"/>
      <c r="F162" s="13"/>
      <c r="G162" s="13"/>
      <c r="H162" s="13"/>
      <c r="M162" s="14" t="str">
        <f>IF($A162="","",IF(AND((J162="Pass"),(K162="Pass")),"Released","Follow up"))</f>
        <v/>
      </c>
    </row>
    <row r="163" spans="1:13" x14ac:dyDescent="0.25">
      <c r="A163" s="11"/>
      <c r="E163" s="12"/>
      <c r="F163" s="13"/>
      <c r="G163" s="13"/>
      <c r="H163" s="13"/>
      <c r="M163" s="14" t="str">
        <f>IF($A163="","",IF(AND((J163="Pass"),(K163="Pass")),"Released","Follow up"))</f>
        <v/>
      </c>
    </row>
    <row r="164" spans="1:13" x14ac:dyDescent="0.25">
      <c r="A164" s="11"/>
      <c r="E164" s="12"/>
      <c r="F164" s="13"/>
      <c r="G164" s="13"/>
      <c r="H164" s="13"/>
      <c r="M164" s="14" t="str">
        <f>IF($A164="","",IF(AND((J164="Pass"),(K164="Pass")),"Released","Follow up"))</f>
        <v/>
      </c>
    </row>
    <row r="165" spans="1:13" x14ac:dyDescent="0.25">
      <c r="A165" s="11"/>
      <c r="E165" s="12"/>
      <c r="F165" s="13"/>
      <c r="G165" s="13"/>
      <c r="H165" s="13"/>
      <c r="M165" s="14" t="str">
        <f>IF($A165="","",IF(AND((J165="Pass"),(K165="Pass")),"Released","Follow up"))</f>
        <v/>
      </c>
    </row>
    <row r="166" spans="1:13" x14ac:dyDescent="0.25">
      <c r="A166" s="11"/>
      <c r="E166" s="12"/>
      <c r="F166" s="13"/>
      <c r="G166" s="13"/>
      <c r="H166" s="13"/>
      <c r="M166" s="14" t="str">
        <f>IF($A166="","",IF(AND((J166="Pass"),(K166="Pass")),"Released","Follow up"))</f>
        <v/>
      </c>
    </row>
    <row r="167" spans="1:13" x14ac:dyDescent="0.25">
      <c r="A167" s="11"/>
      <c r="E167" s="12"/>
      <c r="F167" s="13"/>
      <c r="G167" s="13"/>
      <c r="H167" s="13"/>
      <c r="M167" s="14" t="str">
        <f>IF($A167="","",IF(AND((J167="Pass"),(K167="Pass")),"Released","Follow up"))</f>
        <v/>
      </c>
    </row>
    <row r="168" spans="1:13" x14ac:dyDescent="0.25">
      <c r="A168" s="11"/>
      <c r="E168" s="12"/>
      <c r="F168" s="13"/>
      <c r="G168" s="13"/>
      <c r="H168" s="13"/>
      <c r="M168" s="14" t="str">
        <f>IF($A168="","",IF(AND((J168="Pass"),(K168="Pass")),"Released","Follow up"))</f>
        <v/>
      </c>
    </row>
    <row r="169" spans="1:13" x14ac:dyDescent="0.25">
      <c r="A169" s="11"/>
      <c r="E169" s="12"/>
      <c r="F169" s="13"/>
      <c r="G169" s="13"/>
      <c r="H169" s="13"/>
      <c r="M169" s="14" t="str">
        <f>IF($A169="","",IF(AND((J169="Pass"),(K169="Pass")),"Released","Follow up"))</f>
        <v/>
      </c>
    </row>
    <row r="170" spans="1:13" x14ac:dyDescent="0.25">
      <c r="A170" s="11"/>
      <c r="E170" s="12"/>
      <c r="F170" s="13"/>
      <c r="G170" s="13"/>
      <c r="H170" s="13"/>
      <c r="M170" s="14" t="str">
        <f>IF($A170="","",IF(AND((J170="Pass"),(K170="Pass")),"Released","Follow up"))</f>
        <v/>
      </c>
    </row>
    <row r="171" spans="1:13" x14ac:dyDescent="0.25">
      <c r="A171" s="11"/>
      <c r="E171" s="12"/>
      <c r="F171" s="13"/>
      <c r="G171" s="13"/>
      <c r="H171" s="13"/>
      <c r="M171" s="14" t="str">
        <f>IF($A171="","",IF(AND((J171="Pass"),(K171="Pass")),"Released","Follow up"))</f>
        <v/>
      </c>
    </row>
    <row r="172" spans="1:13" x14ac:dyDescent="0.25">
      <c r="A172" s="11"/>
      <c r="E172" s="12"/>
      <c r="F172" s="13"/>
      <c r="G172" s="13"/>
      <c r="H172" s="13"/>
      <c r="M172" s="14" t="str">
        <f>IF($A172="","",IF(AND((J172="Pass"),(K172="Pass")),"Released","Follow up"))</f>
        <v/>
      </c>
    </row>
    <row r="173" spans="1:13" x14ac:dyDescent="0.25">
      <c r="A173" s="11"/>
      <c r="E173" s="12"/>
      <c r="F173" s="13"/>
      <c r="G173" s="13"/>
      <c r="H173" s="13"/>
      <c r="M173" s="14" t="str">
        <f>IF($A173="","",IF(AND((J173="Pass"),(K173="Pass")),"Released","Follow up"))</f>
        <v/>
      </c>
    </row>
    <row r="174" spans="1:13" x14ac:dyDescent="0.25">
      <c r="A174" s="11"/>
      <c r="E174" s="12"/>
      <c r="F174" s="13"/>
      <c r="G174" s="13"/>
      <c r="H174" s="13"/>
      <c r="M174" s="14" t="str">
        <f>IF($A174="","",IF(AND((J174="Pass"),(K174="Pass")),"Released","Follow up"))</f>
        <v/>
      </c>
    </row>
    <row r="175" spans="1:13" x14ac:dyDescent="0.25">
      <c r="A175" s="11"/>
      <c r="E175" s="12"/>
      <c r="F175" s="13"/>
      <c r="G175" s="13"/>
      <c r="H175" s="13"/>
      <c r="M175" s="14" t="str">
        <f>IF($A175="","",IF(AND((J175="Pass"),(K175="Pass")),"Released","Follow up"))</f>
        <v/>
      </c>
    </row>
    <row r="176" spans="1:13" x14ac:dyDescent="0.25">
      <c r="A176" s="11"/>
      <c r="E176" s="12"/>
      <c r="F176" s="13"/>
      <c r="G176" s="13"/>
      <c r="H176" s="13"/>
      <c r="M176" s="14" t="str">
        <f>IF($A176="","",IF(AND((J176="Pass"),(K176="Pass")),"Released","Follow up"))</f>
        <v/>
      </c>
    </row>
    <row r="177" spans="1:13" x14ac:dyDescent="0.25">
      <c r="A177" s="11"/>
      <c r="E177" s="12"/>
      <c r="F177" s="13"/>
      <c r="G177" s="13"/>
      <c r="H177" s="13"/>
      <c r="M177" s="14" t="str">
        <f>IF($A177="","",IF(AND((J177="Pass"),(K177="Pass")),"Released","Follow up"))</f>
        <v/>
      </c>
    </row>
    <row r="178" spans="1:13" x14ac:dyDescent="0.25">
      <c r="A178" s="11"/>
      <c r="E178" s="12"/>
      <c r="F178" s="13"/>
      <c r="G178" s="13"/>
      <c r="H178" s="13"/>
      <c r="M178" s="14" t="str">
        <f>IF($A178="","",IF(AND((J178="Pass"),(K178="Pass")),"Released","Follow up"))</f>
        <v/>
      </c>
    </row>
    <row r="179" spans="1:13" x14ac:dyDescent="0.25">
      <c r="A179" s="11"/>
      <c r="E179" s="12"/>
      <c r="F179" s="13"/>
      <c r="G179" s="13"/>
      <c r="H179" s="13"/>
      <c r="M179" s="14" t="str">
        <f>IF($A179="","",IF(AND((J179="Pass"),(K179="Pass")),"Released","Follow up"))</f>
        <v/>
      </c>
    </row>
    <row r="180" spans="1:13" x14ac:dyDescent="0.25">
      <c r="A180" s="11"/>
      <c r="E180" s="12"/>
      <c r="F180" s="13"/>
      <c r="G180" s="13"/>
      <c r="H180" s="13"/>
      <c r="M180" s="14" t="str">
        <f>IF($A180="","",IF(AND((J180="Pass"),(K180="Pass")),"Released","Follow up"))</f>
        <v/>
      </c>
    </row>
    <row r="181" spans="1:13" x14ac:dyDescent="0.25">
      <c r="A181" s="11"/>
      <c r="E181" s="12"/>
      <c r="F181" s="13"/>
      <c r="G181" s="13"/>
      <c r="H181" s="13"/>
      <c r="M181" s="14" t="str">
        <f>IF($A181="","",IF(AND((J181="Pass"),(K181="Pass")),"Released","Follow up"))</f>
        <v/>
      </c>
    </row>
    <row r="182" spans="1:13" x14ac:dyDescent="0.25">
      <c r="A182" s="11"/>
      <c r="E182" s="12"/>
      <c r="F182" s="13"/>
      <c r="G182" s="13"/>
      <c r="H182" s="13"/>
      <c r="M182" s="14" t="str">
        <f>IF($A182="","",IF(AND((J182="Pass"),(K182="Pass")),"Released","Follow up"))</f>
        <v/>
      </c>
    </row>
    <row r="183" spans="1:13" x14ac:dyDescent="0.25">
      <c r="A183" s="11"/>
      <c r="E183" s="12"/>
      <c r="F183" s="13"/>
      <c r="G183" s="13"/>
      <c r="H183" s="13"/>
      <c r="M183" s="14" t="str">
        <f>IF($A183="","",IF(AND((J183="Pass"),(K183="Pass")),"Released","Follow up"))</f>
        <v/>
      </c>
    </row>
    <row r="184" spans="1:13" x14ac:dyDescent="0.25">
      <c r="A184" s="11"/>
      <c r="E184" s="12"/>
      <c r="F184" s="13"/>
      <c r="G184" s="13"/>
      <c r="H184" s="13"/>
      <c r="M184" s="14" t="str">
        <f>IF($A184="","",IF(AND((J184="Pass"),(K184="Pass")),"Released","Follow up"))</f>
        <v/>
      </c>
    </row>
    <row r="185" spans="1:13" x14ac:dyDescent="0.25">
      <c r="A185" s="11"/>
      <c r="E185" s="12"/>
      <c r="F185" s="13"/>
      <c r="G185" s="13"/>
      <c r="H185" s="13"/>
      <c r="M185" s="14" t="str">
        <f>IF($A185="","",IF(AND((J185="Pass"),(K185="Pass")),"Released","Follow up"))</f>
        <v/>
      </c>
    </row>
    <row r="186" spans="1:13" x14ac:dyDescent="0.25">
      <c r="A186" s="11"/>
      <c r="E186" s="12"/>
      <c r="F186" s="13"/>
      <c r="G186" s="13"/>
      <c r="H186" s="13"/>
      <c r="M186" s="14" t="str">
        <f>IF($A186="","",IF(AND((J186="Pass"),(K186="Pass")),"Released","Follow up"))</f>
        <v/>
      </c>
    </row>
    <row r="187" spans="1:13" x14ac:dyDescent="0.25">
      <c r="A187" s="11"/>
      <c r="E187" s="12"/>
      <c r="F187" s="13"/>
      <c r="G187" s="13"/>
      <c r="H187" s="13"/>
      <c r="M187" s="14" t="str">
        <f>IF($A187="","",IF(AND((J187="Pass"),(K187="Pass")),"Released","Follow up"))</f>
        <v/>
      </c>
    </row>
    <row r="188" spans="1:13" x14ac:dyDescent="0.25">
      <c r="A188" s="11"/>
      <c r="E188" s="12"/>
      <c r="F188" s="13"/>
      <c r="G188" s="13"/>
      <c r="H188" s="13"/>
      <c r="M188" s="14" t="str">
        <f>IF($A188="","",IF(AND((J188="Pass"),(K188="Pass")),"Released","Follow up"))</f>
        <v/>
      </c>
    </row>
    <row r="189" spans="1:13" x14ac:dyDescent="0.25">
      <c r="A189" s="11"/>
      <c r="E189" s="12"/>
      <c r="F189" s="13"/>
      <c r="G189" s="13"/>
      <c r="H189" s="13"/>
      <c r="M189" s="14" t="str">
        <f>IF($A189="","",IF(AND((J189="Pass"),(K189="Pass")),"Released","Follow up"))</f>
        <v/>
      </c>
    </row>
    <row r="190" spans="1:13" x14ac:dyDescent="0.25">
      <c r="A190" s="11"/>
      <c r="E190" s="12"/>
      <c r="F190" s="13"/>
      <c r="G190" s="13"/>
      <c r="H190" s="13"/>
      <c r="M190" s="14" t="str">
        <f>IF($A190="","",IF(AND((J190="Pass"),(K190="Pass")),"Released","Follow up"))</f>
        <v/>
      </c>
    </row>
    <row r="191" spans="1:13" x14ac:dyDescent="0.25">
      <c r="A191" s="11"/>
      <c r="E191" s="12"/>
      <c r="F191" s="13"/>
      <c r="G191" s="13"/>
      <c r="H191" s="13"/>
      <c r="M191" s="14" t="str">
        <f>IF($A191="","",IF(AND((J191="Pass"),(K191="Pass")),"Released","Follow up"))</f>
        <v/>
      </c>
    </row>
    <row r="192" spans="1:13" x14ac:dyDescent="0.25">
      <c r="A192" s="11"/>
      <c r="E192" s="12"/>
      <c r="F192" s="13"/>
      <c r="G192" s="13"/>
      <c r="H192" s="13"/>
      <c r="M192" s="14" t="str">
        <f>IF($A192="","",IF(AND((J192="Pass"),(K192="Pass")),"Released","Follow up"))</f>
        <v/>
      </c>
    </row>
    <row r="193" spans="1:13" x14ac:dyDescent="0.25">
      <c r="A193" s="11"/>
      <c r="E193" s="12"/>
      <c r="F193" s="13"/>
      <c r="G193" s="13"/>
      <c r="H193" s="13"/>
      <c r="M193" s="14" t="str">
        <f>IF($A193="","",IF(AND((J193="Pass"),(K193="Pass")),"Released","Follow up"))</f>
        <v/>
      </c>
    </row>
    <row r="194" spans="1:13" x14ac:dyDescent="0.25">
      <c r="A194" s="11"/>
      <c r="E194" s="12"/>
      <c r="F194" s="13"/>
      <c r="G194" s="13"/>
      <c r="H194" s="13"/>
      <c r="M194" s="14" t="str">
        <f>IF($A194="","",IF(AND((J194="Pass"),(K194="Pass")),"Released","Follow up"))</f>
        <v/>
      </c>
    </row>
    <row r="195" spans="1:13" x14ac:dyDescent="0.25">
      <c r="A195" s="11"/>
      <c r="E195" s="12"/>
      <c r="F195" s="13"/>
      <c r="G195" s="13"/>
      <c r="H195" s="13"/>
      <c r="M195" s="14" t="str">
        <f>IF($A195="","",IF(AND((J195="Pass"),(K195="Pass")),"Released","Follow up"))</f>
        <v/>
      </c>
    </row>
    <row r="196" spans="1:13" x14ac:dyDescent="0.25">
      <c r="A196" s="11"/>
      <c r="E196" s="12"/>
      <c r="F196" s="13"/>
      <c r="G196" s="13"/>
      <c r="H196" s="13"/>
      <c r="M196" s="14" t="str">
        <f>IF($A196="","",IF(AND((J196="Pass"),(K196="Pass")),"Released","Follow up"))</f>
        <v/>
      </c>
    </row>
    <row r="197" spans="1:13" x14ac:dyDescent="0.25">
      <c r="A197" s="11"/>
      <c r="E197" s="12"/>
      <c r="F197" s="13"/>
      <c r="G197" s="13"/>
      <c r="H197" s="13"/>
      <c r="M197" s="14" t="str">
        <f>IF($A197="","",IF(AND((J197="Pass"),(K197="Pass")),"Released","Follow up"))</f>
        <v/>
      </c>
    </row>
    <row r="198" spans="1:13" x14ac:dyDescent="0.25">
      <c r="A198" s="11"/>
      <c r="E198" s="12"/>
      <c r="F198" s="13"/>
      <c r="G198" s="13"/>
      <c r="H198" s="13"/>
      <c r="M198" s="14" t="str">
        <f>IF($A198="","",IF(AND((J198="Pass"),(K198="Pass")),"Released","Follow up"))</f>
        <v/>
      </c>
    </row>
    <row r="199" spans="1:13" x14ac:dyDescent="0.25">
      <c r="A199" s="11"/>
      <c r="E199" s="12"/>
      <c r="F199" s="13"/>
      <c r="G199" s="13"/>
      <c r="H199" s="13"/>
      <c r="M199" s="14" t="str">
        <f>IF($A199="","",IF(AND((J199="Pass"),(K199="Pass")),"Released","Follow up"))</f>
        <v/>
      </c>
    </row>
    <row r="200" spans="1:13" x14ac:dyDescent="0.25">
      <c r="A200" s="11"/>
      <c r="E200" s="12"/>
      <c r="F200" s="13"/>
      <c r="G200" s="13"/>
      <c r="H200" s="13"/>
      <c r="M200" s="14" t="str">
        <f>IF($A200="","",IF(AND((J200="Pass"),(K200="Pass")),"Released","Follow up"))</f>
        <v/>
      </c>
    </row>
    <row r="201" spans="1:13" x14ac:dyDescent="0.25">
      <c r="A201" s="11"/>
      <c r="E201" s="12"/>
      <c r="F201" s="13"/>
      <c r="G201" s="13"/>
      <c r="H201" s="13"/>
      <c r="M201" s="14" t="str">
        <f>IF($A201="","",IF(AND((J201="Pass"),(K201="Pass")),"Released","Follow up"))</f>
        <v/>
      </c>
    </row>
  </sheetData>
  <autoFilter ref="A1:M1"/>
  <conditionalFormatting sqref="M2:M201">
    <cfRule type="expression" dxfId="0" priority="1">
      <formula>M2="Follow up"</formula>
    </cfRule>
  </conditionalFormatting>
  <conditionalFormatting sqref="M2:M201">
    <cfRule type="expression" dxfId="1" priority="1">
      <formula>M2="Released"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Pass, Fail, Not tested" sqref="J2:J201">
      <formula1>"Pass,Fail,Not tested"</formula1>
    </dataValidation>
    <dataValidation type="list" allowBlank="1" showErrorMessage="1" errorTitle="Pick from the list" error="Choose one of: Pass, Fail, Not tested" sqref="K2:K201">
      <formula1>"Pass,Fail,Not tested"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44</v>
      </c>
      <c r="B1" s="15" t="s">
        <v>45</v>
      </c>
      <c r="C1" s="15" t="s">
        <v>46</v>
      </c>
    </row>
    <row r="2" spans="1:3" x14ac:dyDescent="0.25">
      <c r="A2" s="16" t="s">
        <v>47</v>
      </c>
      <c r="B2" s="17"/>
      <c r="C2" s="17"/>
    </row>
    <row r="3" spans="1:2" x14ac:dyDescent="0.25">
      <c r="A3" t="s">
        <v>48</v>
      </c>
      <c r="B3" s="18">
        <f>COUNTA('Tests'!$B$2:$B$201)</f>
        <v>4</v>
      </c>
    </row>
    <row r="4" spans="1:3" x14ac:dyDescent="0.25">
      <c r="A4" t="s">
        <v>49</v>
      </c>
      <c r="B4" s="18">
        <f>COUNTIF('Tests'!$M$2:$M$201,"Follow up")</f>
        <v>2</v>
      </c>
      <c r="C4" s="19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Tests</vt:lpstr>
      <vt:lpstr>Shop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