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Nights" state="visible" r:id="rId5"/>
    <sheet sheetId="3" name="By night type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<sst xmlns="http://schemas.openxmlformats.org/spreadsheetml/2006/main" count="47" uniqueCount="41">
  <si>
    <t>Bar Sales Tracker</t>
  </si>
  <si>
    <t>A free bar sales spreadsheet: track nightly sales, covers, and average spend with an event vs. regular-night split, in Google Sheets and Excel.</t>
  </si>
  <si>
    <t>Quick start</t>
  </si>
  <si>
    <t>Open the Nights tab and replace the sample rows with your own — one row per entry. Formulas fill in automatically for new rows.</t>
  </si>
  <si>
    <t>Copy nightly totals from your POS Z-report and the door count for covers.</t>
  </si>
  <si>
    <t>Compare event nights with regular nights after the band or DJ fee before you book the next one.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</si>
  <si>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</si>
  <si>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</si>
  <si>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</si>
  <si>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</si>
  <si>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</si>
  <si>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</si>
  <si>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</si>
  <si>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</si>
  <si>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</si>
  <si>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Night type</t>
  </si>
  <si>
    <t>Covers</t>
  </si>
  <si>
    <t>Liquor sales</t>
  </si>
  <si>
    <t>Beer and wine sales</t>
  </si>
  <si>
    <t>Food sales</t>
  </si>
  <si>
    <t>Total sales</t>
  </si>
  <si>
    <t>Average spend</t>
  </si>
  <si>
    <t>Weekday</t>
  </si>
  <si>
    <t>Trivia</t>
  </si>
  <si>
    <t>Regular</t>
  </si>
  <si>
    <t>Live music</t>
  </si>
  <si>
    <t>DJ</t>
  </si>
  <si>
    <t>Game day</t>
  </si>
  <si>
    <t>Item</t>
  </si>
  <si>
    <t>Value</t>
  </si>
  <si>
    <t>Notes</t>
  </si>
  <si>
    <t>Live music avg spend</t>
  </si>
  <si>
    <t>DJ avg spend</t>
  </si>
  <si>
    <t>Trivia avg spend</t>
  </si>
  <si>
    <t>Regular avg spend</t>
  </si>
  <si>
    <t>Overview</t>
  </si>
  <si>
    <t>Entries</t>
  </si>
  <si>
    <t>Totals</t>
  </si>
  <si>
    <t>Total liquor sales</t>
  </si>
  <si>
    <t>Total beer and wine sales</t>
  </si>
  <si>
    <t>Total food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</si>
</sst>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2" customWidth="1"/>
    <col min="4" max="4" width="15" customWidth="1"/>
    <col min="5" max="5" width="22" customWidth="1"/>
    <col min="6" max="7" width="14" customWidth="1"/>
    <col min="8" max="8" width="16" customWidth="1"/>
    <col min="9" max="9" width="12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46301</v>
      </c>
      <c r="B2" t="s">
        <v>23</v>
      </c>
      <c r="C2" s="12">
        <v>92</v>
      </c>
      <c r="D2" s="13">
        <v>1240</v>
      </c>
      <c r="E2" s="13">
        <v>980</v>
      </c>
      <c r="F2" s="13">
        <v>610</v>
      </c>
      <c r="G2" s="14">
        <f>IF($A2="","",((D2+E2)+F2))</f>
        <v>2830</v>
      </c>
      <c r="H2" s="14">
        <f>IF($A2="","",IFERROR((G2/C2),0))</f>
        <v>30.76086956521739</v>
      </c>
      <c r="I2" s="15">
        <f>IF($A2="","",WEEKDAY(A2,2))</f>
        <v>2</v>
      </c>
    </row>
    <row r="3" spans="1:9" x14ac:dyDescent="0.25">
      <c r="A3" s="11">
        <v>46302</v>
      </c>
      <c r="B3" t="s">
        <v>24</v>
      </c>
      <c r="C3" s="12">
        <v>70</v>
      </c>
      <c r="D3" s="13">
        <v>860</v>
      </c>
      <c r="E3" s="13">
        <v>720</v>
      </c>
      <c r="F3" s="13">
        <v>380</v>
      </c>
      <c r="G3" s="14">
        <f>IF($A3="","",((D3+E3)+F3))</f>
        <v>1960</v>
      </c>
      <c r="H3" s="14">
        <f>IF($A3="","",IFERROR((G3/C3),0))</f>
        <v>28</v>
      </c>
      <c r="I3" s="15">
        <f>IF($A3="","",WEEKDAY(A3,2))</f>
        <v>3</v>
      </c>
    </row>
    <row r="4" spans="1:9" x14ac:dyDescent="0.25">
      <c r="A4" s="11">
        <v>46303</v>
      </c>
      <c r="B4" t="s">
        <v>25</v>
      </c>
      <c r="C4" s="12">
        <v>210</v>
      </c>
      <c r="D4" s="13">
        <v>3850</v>
      </c>
      <c r="E4" s="13">
        <v>2400</v>
      </c>
      <c r="F4" s="13">
        <v>900</v>
      </c>
      <c r="G4" s="14">
        <f>IF($A4="","",((D4+E4)+F4))</f>
        <v>7150</v>
      </c>
      <c r="H4" s="14">
        <f>IF($A4="","",IFERROR((G4/C4),0))</f>
        <v>34.04761904761905</v>
      </c>
      <c r="I4" s="15">
        <f>IF($A4="","",WEEKDAY(A4,2))</f>
        <v>4</v>
      </c>
    </row>
    <row r="5" spans="1:9" x14ac:dyDescent="0.25">
      <c r="A5" s="11">
        <v>46304</v>
      </c>
      <c r="B5" t="s">
        <v>26</v>
      </c>
      <c r="C5" s="12">
        <v>260</v>
      </c>
      <c r="D5" s="13">
        <v>5200</v>
      </c>
      <c r="E5" s="13">
        <v>2900</v>
      </c>
      <c r="F5" s="13">
        <v>450</v>
      </c>
      <c r="G5" s="14">
        <f>IF($A5="","",((D5+E5)+F5))</f>
        <v>8550</v>
      </c>
      <c r="H5" s="14">
        <f>IF($A5="","",IFERROR((G5/C5),0))</f>
        <v>32.88461538461539</v>
      </c>
      <c r="I5" s="15">
        <f>IF($A5="","",WEEKDAY(A5,2))</f>
        <v>5</v>
      </c>
    </row>
    <row r="6" spans="1:9" x14ac:dyDescent="0.25">
      <c r="A6" s="11">
        <v>46305</v>
      </c>
      <c r="B6" t="s">
        <v>27</v>
      </c>
      <c r="C6" s="12">
        <v>140</v>
      </c>
      <c r="D6" s="13">
        <v>1600</v>
      </c>
      <c r="E6" s="13">
        <v>2300</v>
      </c>
      <c r="F6" s="13">
        <v>1350</v>
      </c>
      <c r="G6" s="14">
        <f>IF($A6="","",((D6+E6)+F6))</f>
        <v>5250</v>
      </c>
      <c r="H6" s="14">
        <f>IF($A6="","",IFERROR((G6/C6),0))</f>
        <v>37.5</v>
      </c>
      <c r="I6" s="15">
        <f>IF($A6="","",WEEKDAY(A6,2))</f>
        <v>6</v>
      </c>
    </row>
    <row r="7" spans="1:9" x14ac:dyDescent="0.25">
      <c r="A7" s="11">
        <v>46307</v>
      </c>
      <c r="B7" t="s">
        <v>24</v>
      </c>
      <c r="C7" s="12">
        <v>55</v>
      </c>
      <c r="D7" s="13">
        <v>640</v>
      </c>
      <c r="E7" s="13">
        <v>590</v>
      </c>
      <c r="F7" s="13">
        <v>300</v>
      </c>
      <c r="G7" s="14">
        <f>IF($A7="","",((D7+E7)+F7))</f>
        <v>1530</v>
      </c>
      <c r="H7" s="14">
        <f>IF($A7="","",IFERROR((G7/C7),0))</f>
        <v>27.818181818181817</v>
      </c>
      <c r="I7" s="15">
        <f>IF($A7="","",WEEKDAY(A7,2))</f>
        <v>1</v>
      </c>
    </row>
    <row r="8" spans="1:9" x14ac:dyDescent="0.25">
      <c r="A8" s="11"/>
      <c r="C8" s="12"/>
      <c r="D8" s="13"/>
      <c r="E8" s="13"/>
      <c r="F8" s="13"/>
      <c r="G8" s="14" t="str">
        <f>IF($A8="","",((D8+E8)+F8))</f>
        <v/>
      </c>
      <c r="H8" s="14" t="str">
        <f>IF($A8="","",IFERROR((G8/C8),0))</f>
        <v/>
      </c>
      <c r="I8" s="15" t="str">
        <f>IF($A8="","",WEEKDAY(A8,2))</f>
        <v/>
      </c>
    </row>
    <row r="9" spans="1:9" x14ac:dyDescent="0.25">
      <c r="A9" s="11"/>
      <c r="C9" s="12"/>
      <c r="D9" s="13"/>
      <c r="E9" s="13"/>
      <c r="F9" s="13"/>
      <c r="G9" s="14" t="str">
        <f>IF($A9="","",((D9+E9)+F9))</f>
        <v/>
      </c>
      <c r="H9" s="14" t="str">
        <f>IF($A9="","",IFERROR((G9/C9),0))</f>
        <v/>
      </c>
      <c r="I9" s="15" t="str">
        <f>IF($A9="","",WEEKDAY(A9,2))</f>
        <v/>
      </c>
    </row>
    <row r="10" spans="1:9" x14ac:dyDescent="0.25">
      <c r="A10" s="11"/>
      <c r="C10" s="12"/>
      <c r="D10" s="13"/>
      <c r="E10" s="13"/>
      <c r="F10" s="13"/>
      <c r="G10" s="14" t="str">
        <f>IF($A10="","",((D10+E10)+F10))</f>
        <v/>
      </c>
      <c r="H10" s="14" t="str">
        <f>IF($A10="","",IFERROR((G10/C10),0))</f>
        <v/>
      </c>
      <c r="I10" s="15" t="str">
        <f>IF($A10="","",WEEKDAY(A10,2))</f>
        <v/>
      </c>
    </row>
    <row r="11" spans="1:9" x14ac:dyDescent="0.25">
      <c r="A11" s="11"/>
      <c r="C11" s="12"/>
      <c r="D11" s="13"/>
      <c r="E11" s="13"/>
      <c r="F11" s="13"/>
      <c r="G11" s="14" t="str">
        <f>IF($A11="","",((D11+E11)+F11))</f>
        <v/>
      </c>
      <c r="H11" s="14" t="str">
        <f>IF($A11="","",IFERROR((G11/C11),0))</f>
        <v/>
      </c>
      <c r="I11" s="15" t="str">
        <f>IF($A11="","",WEEKDAY(A11,2))</f>
        <v/>
      </c>
    </row>
    <row r="12" spans="1:9" x14ac:dyDescent="0.25">
      <c r="A12" s="11"/>
      <c r="C12" s="12"/>
      <c r="D12" s="13"/>
      <c r="E12" s="13"/>
      <c r="F12" s="13"/>
      <c r="G12" s="14" t="str">
        <f>IF($A12="","",((D12+E12)+F12))</f>
        <v/>
      </c>
      <c r="H12" s="14" t="str">
        <f>IF($A12="","",IFERROR((G12/C12),0))</f>
        <v/>
      </c>
      <c r="I12" s="15" t="str">
        <f>IF($A12="","",WEEKDAY(A12,2))</f>
        <v/>
      </c>
    </row>
    <row r="13" spans="1:9" x14ac:dyDescent="0.25">
      <c r="A13" s="11"/>
      <c r="C13" s="12"/>
      <c r="D13" s="13"/>
      <c r="E13" s="13"/>
      <c r="F13" s="13"/>
      <c r="G13" s="14" t="str">
        <f>IF($A13="","",((D13+E13)+F13))</f>
        <v/>
      </c>
      <c r="H13" s="14" t="str">
        <f>IF($A13="","",IFERROR((G13/C13),0))</f>
        <v/>
      </c>
      <c r="I13" s="15" t="str">
        <f>IF($A13="","",WEEKDAY(A13,2))</f>
        <v/>
      </c>
    </row>
    <row r="14" spans="1:9" x14ac:dyDescent="0.25">
      <c r="A14" s="11"/>
      <c r="C14" s="12"/>
      <c r="D14" s="13"/>
      <c r="E14" s="13"/>
      <c r="F14" s="13"/>
      <c r="G14" s="14" t="str">
        <f>IF($A14="","",((D14+E14)+F14))</f>
        <v/>
      </c>
      <c r="H14" s="14" t="str">
        <f>IF($A14="","",IFERROR((G14/C14),0))</f>
        <v/>
      </c>
      <c r="I14" s="15" t="str">
        <f>IF($A14="","",WEEKDAY(A14,2))</f>
        <v/>
      </c>
    </row>
    <row r="15" spans="1:9" x14ac:dyDescent="0.25">
      <c r="A15" s="11"/>
      <c r="C15" s="12"/>
      <c r="D15" s="13"/>
      <c r="E15" s="13"/>
      <c r="F15" s="13"/>
      <c r="G15" s="14" t="str">
        <f>IF($A15="","",((D15+E15)+F15))</f>
        <v/>
      </c>
      <c r="H15" s="14" t="str">
        <f>IF($A15="","",IFERROR((G15/C15),0))</f>
        <v/>
      </c>
      <c r="I15" s="15" t="str">
        <f>IF($A15="","",WEEKDAY(A15,2))</f>
        <v/>
      </c>
    </row>
    <row r="16" spans="1:9" x14ac:dyDescent="0.25">
      <c r="A16" s="11"/>
      <c r="C16" s="12"/>
      <c r="D16" s="13"/>
      <c r="E16" s="13"/>
      <c r="F16" s="13"/>
      <c r="G16" s="14" t="str">
        <f>IF($A16="","",((D16+E16)+F16))</f>
        <v/>
      </c>
      <c r="H16" s="14" t="str">
        <f>IF($A16="","",IFERROR((G16/C16),0))</f>
        <v/>
      </c>
      <c r="I16" s="15" t="str">
        <f>IF($A16="","",WEEKDAY(A16,2))</f>
        <v/>
      </c>
    </row>
    <row r="17" spans="1:9" x14ac:dyDescent="0.25">
      <c r="A17" s="11"/>
      <c r="C17" s="12"/>
      <c r="D17" s="13"/>
      <c r="E17" s="13"/>
      <c r="F17" s="13"/>
      <c r="G17" s="14" t="str">
        <f>IF($A17="","",((D17+E17)+F17))</f>
        <v/>
      </c>
      <c r="H17" s="14" t="str">
        <f>IF($A17="","",IFERROR((G17/C17),0))</f>
        <v/>
      </c>
      <c r="I17" s="15" t="str">
        <f>IF($A17="","",WEEKDAY(A17,2))</f>
        <v/>
      </c>
    </row>
    <row r="18" spans="1:9" x14ac:dyDescent="0.25">
      <c r="A18" s="11"/>
      <c r="C18" s="12"/>
      <c r="D18" s="13"/>
      <c r="E18" s="13"/>
      <c r="F18" s="13"/>
      <c r="G18" s="14" t="str">
        <f>IF($A18="","",((D18+E18)+F18))</f>
        <v/>
      </c>
      <c r="H18" s="14" t="str">
        <f>IF($A18="","",IFERROR((G18/C18),0))</f>
        <v/>
      </c>
      <c r="I18" s="15" t="str">
        <f>IF($A18="","",WEEKDAY(A18,2))</f>
        <v/>
      </c>
    </row>
    <row r="19" spans="1:9" x14ac:dyDescent="0.25">
      <c r="A19" s="11"/>
      <c r="C19" s="12"/>
      <c r="D19" s="13"/>
      <c r="E19" s="13"/>
      <c r="F19" s="13"/>
      <c r="G19" s="14" t="str">
        <f>IF($A19="","",((D19+E19)+F19))</f>
        <v/>
      </c>
      <c r="H19" s="14" t="str">
        <f>IF($A19="","",IFERROR((G19/C19),0))</f>
        <v/>
      </c>
      <c r="I19" s="15" t="str">
        <f>IF($A19="","",WEEKDAY(A19,2))</f>
        <v/>
      </c>
    </row>
    <row r="20" spans="1:9" x14ac:dyDescent="0.25">
      <c r="A20" s="11"/>
      <c r="C20" s="12"/>
      <c r="D20" s="13"/>
      <c r="E20" s="13"/>
      <c r="F20" s="13"/>
      <c r="G20" s="14" t="str">
        <f>IF($A20="","",((D20+E20)+F20))</f>
        <v/>
      </c>
      <c r="H20" s="14" t="str">
        <f>IF($A20="","",IFERROR((G20/C20),0))</f>
        <v/>
      </c>
      <c r="I20" s="15" t="str">
        <f>IF($A20="","",WEEKDAY(A20,2))</f>
        <v/>
      </c>
    </row>
    <row r="21" spans="1:9" x14ac:dyDescent="0.25">
      <c r="A21" s="11"/>
      <c r="C21" s="12"/>
      <c r="D21" s="13"/>
      <c r="E21" s="13"/>
      <c r="F21" s="13"/>
      <c r="G21" s="14" t="str">
        <f>IF($A21="","",((D21+E21)+F21))</f>
        <v/>
      </c>
      <c r="H21" s="14" t="str">
        <f>IF($A21="","",IFERROR((G21/C21),0))</f>
        <v/>
      </c>
      <c r="I21" s="15" t="str">
        <f>IF($A21="","",WEEKDAY(A21,2))</f>
        <v/>
      </c>
    </row>
    <row r="22" spans="1:9" x14ac:dyDescent="0.25">
      <c r="A22" s="11"/>
      <c r="C22" s="12"/>
      <c r="D22" s="13"/>
      <c r="E22" s="13"/>
      <c r="F22" s="13"/>
      <c r="G22" s="14" t="str">
        <f>IF($A22="","",((D22+E22)+F22))</f>
        <v/>
      </c>
      <c r="H22" s="14" t="str">
        <f>IF($A22="","",IFERROR((G22/C22),0))</f>
        <v/>
      </c>
      <c r="I22" s="15" t="str">
        <f>IF($A22="","",WEEKDAY(A22,2))</f>
        <v/>
      </c>
    </row>
    <row r="23" spans="1:9" x14ac:dyDescent="0.25">
      <c r="A23" s="11"/>
      <c r="C23" s="12"/>
      <c r="D23" s="13"/>
      <c r="E23" s="13"/>
      <c r="F23" s="13"/>
      <c r="G23" s="14" t="str">
        <f>IF($A23="","",((D23+E23)+F23))</f>
        <v/>
      </c>
      <c r="H23" s="14" t="str">
        <f>IF($A23="","",IFERROR((G23/C23),0))</f>
        <v/>
      </c>
      <c r="I23" s="15" t="str">
        <f>IF($A23="","",WEEKDAY(A23,2))</f>
        <v/>
      </c>
    </row>
    <row r="24" spans="1:9" x14ac:dyDescent="0.25">
      <c r="A24" s="11"/>
      <c r="C24" s="12"/>
      <c r="D24" s="13"/>
      <c r="E24" s="13"/>
      <c r="F24" s="13"/>
      <c r="G24" s="14" t="str">
        <f>IF($A24="","",((D24+E24)+F24))</f>
        <v/>
      </c>
      <c r="H24" s="14" t="str">
        <f>IF($A24="","",IFERROR((G24/C24),0))</f>
        <v/>
      </c>
      <c r="I24" s="15" t="str">
        <f>IF($A24="","",WEEKDAY(A24,2))</f>
        <v/>
      </c>
    </row>
    <row r="25" spans="1:9" x14ac:dyDescent="0.25">
      <c r="A25" s="11"/>
      <c r="C25" s="12"/>
      <c r="D25" s="13"/>
      <c r="E25" s="13"/>
      <c r="F25" s="13"/>
      <c r="G25" s="14" t="str">
        <f>IF($A25="","",((D25+E25)+F25))</f>
        <v/>
      </c>
      <c r="H25" s="14" t="str">
        <f>IF($A25="","",IFERROR((G25/C25),0))</f>
        <v/>
      </c>
      <c r="I25" s="15" t="str">
        <f>IF($A25="","",WEEKDAY(A25,2))</f>
        <v/>
      </c>
    </row>
    <row r="26" spans="1:9" x14ac:dyDescent="0.25">
      <c r="A26" s="11"/>
      <c r="C26" s="12"/>
      <c r="D26" s="13"/>
      <c r="E26" s="13"/>
      <c r="F26" s="13"/>
      <c r="G26" s="14" t="str">
        <f>IF($A26="","",((D26+E26)+F26))</f>
        <v/>
      </c>
      <c r="H26" s="14" t="str">
        <f>IF($A26="","",IFERROR((G26/C26),0))</f>
        <v/>
      </c>
      <c r="I26" s="15" t="str">
        <f>IF($A26="","",WEEKDAY(A26,2))</f>
        <v/>
      </c>
    </row>
    <row r="27" spans="1:9" x14ac:dyDescent="0.25">
      <c r="A27" s="11"/>
      <c r="C27" s="12"/>
      <c r="D27" s="13"/>
      <c r="E27" s="13"/>
      <c r="F27" s="13"/>
      <c r="G27" s="14" t="str">
        <f>IF($A27="","",((D27+E27)+F27))</f>
        <v/>
      </c>
      <c r="H27" s="14" t="str">
        <f>IF($A27="","",IFERROR((G27/C27),0))</f>
        <v/>
      </c>
      <c r="I27" s="15" t="str">
        <f>IF($A27="","",WEEKDAY(A27,2))</f>
        <v/>
      </c>
    </row>
    <row r="28" spans="1:9" x14ac:dyDescent="0.25">
      <c r="A28" s="11"/>
      <c r="C28" s="12"/>
      <c r="D28" s="13"/>
      <c r="E28" s="13"/>
      <c r="F28" s="13"/>
      <c r="G28" s="14" t="str">
        <f>IF($A28="","",((D28+E28)+F28))</f>
        <v/>
      </c>
      <c r="H28" s="14" t="str">
        <f>IF($A28="","",IFERROR((G28/C28),0))</f>
        <v/>
      </c>
      <c r="I28" s="15" t="str">
        <f>IF($A28="","",WEEKDAY(A28,2))</f>
        <v/>
      </c>
    </row>
    <row r="29" spans="1:9" x14ac:dyDescent="0.25">
      <c r="A29" s="11"/>
      <c r="C29" s="12"/>
      <c r="D29" s="13"/>
      <c r="E29" s="13"/>
      <c r="F29" s="13"/>
      <c r="G29" s="14" t="str">
        <f>IF($A29="","",((D29+E29)+F29))</f>
        <v/>
      </c>
      <c r="H29" s="14" t="str">
        <f>IF($A29="","",IFERROR((G29/C29),0))</f>
        <v/>
      </c>
      <c r="I29" s="15" t="str">
        <f>IF($A29="","",WEEKDAY(A29,2))</f>
        <v/>
      </c>
    </row>
    <row r="30" spans="1:9" x14ac:dyDescent="0.25">
      <c r="A30" s="11"/>
      <c r="C30" s="12"/>
      <c r="D30" s="13"/>
      <c r="E30" s="13"/>
      <c r="F30" s="13"/>
      <c r="G30" s="14" t="str">
        <f>IF($A30="","",((D30+E30)+F30))</f>
        <v/>
      </c>
      <c r="H30" s="14" t="str">
        <f>IF($A30="","",IFERROR((G30/C30),0))</f>
        <v/>
      </c>
      <c r="I30" s="15" t="str">
        <f>IF($A30="","",WEEKDAY(A30,2))</f>
        <v/>
      </c>
    </row>
    <row r="31" spans="1:9" x14ac:dyDescent="0.25">
      <c r="A31" s="11"/>
      <c r="C31" s="12"/>
      <c r="D31" s="13"/>
      <c r="E31" s="13"/>
      <c r="F31" s="13"/>
      <c r="G31" s="14" t="str">
        <f>IF($A31="","",((D31+E31)+F31))</f>
        <v/>
      </c>
      <c r="H31" s="14" t="str">
        <f>IF($A31="","",IFERROR((G31/C31),0))</f>
        <v/>
      </c>
      <c r="I31" s="15" t="str">
        <f>IF($A31="","",WEEKDAY(A31,2))</f>
        <v/>
      </c>
    </row>
    <row r="32" spans="1:9" x14ac:dyDescent="0.25">
      <c r="A32" s="11"/>
      <c r="C32" s="12"/>
      <c r="D32" s="13"/>
      <c r="E32" s="13"/>
      <c r="F32" s="13"/>
      <c r="G32" s="14" t="str">
        <f>IF($A32="","",((D32+E32)+F32))</f>
        <v/>
      </c>
      <c r="H32" s="14" t="str">
        <f>IF($A32="","",IFERROR((G32/C32),0))</f>
        <v/>
      </c>
      <c r="I32" s="15" t="str">
        <f>IF($A32="","",WEEKDAY(A32,2))</f>
        <v/>
      </c>
    </row>
    <row r="33" spans="1:9" x14ac:dyDescent="0.25">
      <c r="A33" s="11"/>
      <c r="C33" s="12"/>
      <c r="D33" s="13"/>
      <c r="E33" s="13"/>
      <c r="F33" s="13"/>
      <c r="G33" s="14" t="str">
        <f>IF($A33="","",((D33+E33)+F33))</f>
        <v/>
      </c>
      <c r="H33" s="14" t="str">
        <f>IF($A33="","",IFERROR((G33/C33),0))</f>
        <v/>
      </c>
      <c r="I33" s="15" t="str">
        <f>IF($A33="","",WEEKDAY(A33,2))</f>
        <v/>
      </c>
    </row>
    <row r="34" spans="1:9" x14ac:dyDescent="0.25">
      <c r="A34" s="11"/>
      <c r="C34" s="12"/>
      <c r="D34" s="13"/>
      <c r="E34" s="13"/>
      <c r="F34" s="13"/>
      <c r="G34" s="14" t="str">
        <f>IF($A34="","",((D34+E34)+F34))</f>
        <v/>
      </c>
      <c r="H34" s="14" t="str">
        <f>IF($A34="","",IFERROR((G34/C34),0))</f>
        <v/>
      </c>
      <c r="I34" s="15" t="str">
        <f>IF($A34="","",WEEKDAY(A34,2))</f>
        <v/>
      </c>
    </row>
    <row r="35" spans="1:9" x14ac:dyDescent="0.25">
      <c r="A35" s="11"/>
      <c r="C35" s="12"/>
      <c r="D35" s="13"/>
      <c r="E35" s="13"/>
      <c r="F35" s="13"/>
      <c r="G35" s="14" t="str">
        <f>IF($A35="","",((D35+E35)+F35))</f>
        <v/>
      </c>
      <c r="H35" s="14" t="str">
        <f>IF($A35="","",IFERROR((G35/C35),0))</f>
        <v/>
      </c>
      <c r="I35" s="15" t="str">
        <f>IF($A35="","",WEEKDAY(A35,2))</f>
        <v/>
      </c>
    </row>
    <row r="36" spans="1:9" x14ac:dyDescent="0.25">
      <c r="A36" s="11"/>
      <c r="C36" s="12"/>
      <c r="D36" s="13"/>
      <c r="E36" s="13"/>
      <c r="F36" s="13"/>
      <c r="G36" s="14" t="str">
        <f>IF($A36="","",((D36+E36)+F36))</f>
        <v/>
      </c>
      <c r="H36" s="14" t="str">
        <f>IF($A36="","",IFERROR((G36/C36),0))</f>
        <v/>
      </c>
      <c r="I36" s="15" t="str">
        <f>IF($A36="","",WEEKDAY(A36,2))</f>
        <v/>
      </c>
    </row>
    <row r="37" spans="1:9" x14ac:dyDescent="0.25">
      <c r="A37" s="11"/>
      <c r="C37" s="12"/>
      <c r="D37" s="13"/>
      <c r="E37" s="13"/>
      <c r="F37" s="13"/>
      <c r="G37" s="14" t="str">
        <f>IF($A37="","",((D37+E37)+F37))</f>
        <v/>
      </c>
      <c r="H37" s="14" t="str">
        <f>IF($A37="","",IFERROR((G37/C37),0))</f>
        <v/>
      </c>
      <c r="I37" s="15" t="str">
        <f>IF($A37="","",WEEKDAY(A37,2))</f>
        <v/>
      </c>
    </row>
    <row r="38" spans="1:9" x14ac:dyDescent="0.25">
      <c r="A38" s="11"/>
      <c r="C38" s="12"/>
      <c r="D38" s="13"/>
      <c r="E38" s="13"/>
      <c r="F38" s="13"/>
      <c r="G38" s="14" t="str">
        <f>IF($A38="","",((D38+E38)+F38))</f>
        <v/>
      </c>
      <c r="H38" s="14" t="str">
        <f>IF($A38="","",IFERROR((G38/C38),0))</f>
        <v/>
      </c>
      <c r="I38" s="15" t="str">
        <f>IF($A38="","",WEEKDAY(A38,2))</f>
        <v/>
      </c>
    </row>
    <row r="39" spans="1:9" x14ac:dyDescent="0.25">
      <c r="A39" s="11"/>
      <c r="C39" s="12"/>
      <c r="D39" s="13"/>
      <c r="E39" s="13"/>
      <c r="F39" s="13"/>
      <c r="G39" s="14" t="str">
        <f>IF($A39="","",((D39+E39)+F39))</f>
        <v/>
      </c>
      <c r="H39" s="14" t="str">
        <f>IF($A39="","",IFERROR((G39/C39),0))</f>
        <v/>
      </c>
      <c r="I39" s="15" t="str">
        <f>IF($A39="","",WEEKDAY(A39,2))</f>
        <v/>
      </c>
    </row>
    <row r="40" spans="1:9" x14ac:dyDescent="0.25">
      <c r="A40" s="11"/>
      <c r="C40" s="12"/>
      <c r="D40" s="13"/>
      <c r="E40" s="13"/>
      <c r="F40" s="13"/>
      <c r="G40" s="14" t="str">
        <f>IF($A40="","",((D40+E40)+F40))</f>
        <v/>
      </c>
      <c r="H40" s="14" t="str">
        <f>IF($A40="","",IFERROR((G40/C40),0))</f>
        <v/>
      </c>
      <c r="I40" s="15" t="str">
        <f>IF($A40="","",WEEKDAY(A40,2))</f>
        <v/>
      </c>
    </row>
    <row r="41" spans="1:9" x14ac:dyDescent="0.25">
      <c r="A41" s="11"/>
      <c r="C41" s="12"/>
      <c r="D41" s="13"/>
      <c r="E41" s="13"/>
      <c r="F41" s="13"/>
      <c r="G41" s="14" t="str">
        <f>IF($A41="","",((D41+E41)+F41))</f>
        <v/>
      </c>
      <c r="H41" s="14" t="str">
        <f>IF($A41="","",IFERROR((G41/C41),0))</f>
        <v/>
      </c>
      <c r="I41" s="15" t="str">
        <f>IF($A41="","",WEEKDAY(A41,2))</f>
        <v/>
      </c>
    </row>
    <row r="42" spans="1:9" x14ac:dyDescent="0.25">
      <c r="A42" s="11"/>
      <c r="C42" s="12"/>
      <c r="D42" s="13"/>
      <c r="E42" s="13"/>
      <c r="F42" s="13"/>
      <c r="G42" s="14" t="str">
        <f>IF($A42="","",((D42+E42)+F42))</f>
        <v/>
      </c>
      <c r="H42" s="14" t="str">
        <f>IF($A42="","",IFERROR((G42/C42),0))</f>
        <v/>
      </c>
      <c r="I42" s="15" t="str">
        <f>IF($A42="","",WEEKDAY(A42,2))</f>
        <v/>
      </c>
    </row>
    <row r="43" spans="1:9" x14ac:dyDescent="0.25">
      <c r="A43" s="11"/>
      <c r="C43" s="12"/>
      <c r="D43" s="13"/>
      <c r="E43" s="13"/>
      <c r="F43" s="13"/>
      <c r="G43" s="14" t="str">
        <f>IF($A43="","",((D43+E43)+F43))</f>
        <v/>
      </c>
      <c r="H43" s="14" t="str">
        <f>IF($A43="","",IFERROR((G43/C43),0))</f>
        <v/>
      </c>
      <c r="I43" s="15" t="str">
        <f>IF($A43="","",WEEKDAY(A43,2))</f>
        <v/>
      </c>
    </row>
    <row r="44" spans="1:9" x14ac:dyDescent="0.25">
      <c r="A44" s="11"/>
      <c r="C44" s="12"/>
      <c r="D44" s="13"/>
      <c r="E44" s="13"/>
      <c r="F44" s="13"/>
      <c r="G44" s="14" t="str">
        <f>IF($A44="","",((D44+E44)+F44))</f>
        <v/>
      </c>
      <c r="H44" s="14" t="str">
        <f>IF($A44="","",IFERROR((G44/C44),0))</f>
        <v/>
      </c>
      <c r="I44" s="15" t="str">
        <f>IF($A44="","",WEEKDAY(A44,2))</f>
        <v/>
      </c>
    </row>
    <row r="45" spans="1:9" x14ac:dyDescent="0.25">
      <c r="A45" s="11"/>
      <c r="C45" s="12"/>
      <c r="D45" s="13"/>
      <c r="E45" s="13"/>
      <c r="F45" s="13"/>
      <c r="G45" s="14" t="str">
        <f>IF($A45="","",((D45+E45)+F45))</f>
        <v/>
      </c>
      <c r="H45" s="14" t="str">
        <f>IF($A45="","",IFERROR((G45/C45),0))</f>
        <v/>
      </c>
      <c r="I45" s="15" t="str">
        <f>IF($A45="","",WEEKDAY(A45,2))</f>
        <v/>
      </c>
    </row>
    <row r="46" spans="1:9" x14ac:dyDescent="0.25">
      <c r="A46" s="11"/>
      <c r="C46" s="12"/>
      <c r="D46" s="13"/>
      <c r="E46" s="13"/>
      <c r="F46" s="13"/>
      <c r="G46" s="14" t="str">
        <f>IF($A46="","",((D46+E46)+F46))</f>
        <v/>
      </c>
      <c r="H46" s="14" t="str">
        <f>IF($A46="","",IFERROR((G46/C46),0))</f>
        <v/>
      </c>
      <c r="I46" s="15" t="str">
        <f>IF($A46="","",WEEKDAY(A46,2))</f>
        <v/>
      </c>
    </row>
    <row r="47" spans="1:9" x14ac:dyDescent="0.25">
      <c r="A47" s="11"/>
      <c r="C47" s="12"/>
      <c r="D47" s="13"/>
      <c r="E47" s="13"/>
      <c r="F47" s="13"/>
      <c r="G47" s="14" t="str">
        <f>IF($A47="","",((D47+E47)+F47))</f>
        <v/>
      </c>
      <c r="H47" s="14" t="str">
        <f>IF($A47="","",IFERROR((G47/C47),0))</f>
        <v/>
      </c>
      <c r="I47" s="15" t="str">
        <f>IF($A47="","",WEEKDAY(A47,2))</f>
        <v/>
      </c>
    </row>
    <row r="48" spans="1:9" x14ac:dyDescent="0.25">
      <c r="A48" s="11"/>
      <c r="C48" s="12"/>
      <c r="D48" s="13"/>
      <c r="E48" s="13"/>
      <c r="F48" s="13"/>
      <c r="G48" s="14" t="str">
        <f>IF($A48="","",((D48+E48)+F48))</f>
        <v/>
      </c>
      <c r="H48" s="14" t="str">
        <f>IF($A48="","",IFERROR((G48/C48),0))</f>
        <v/>
      </c>
      <c r="I48" s="15" t="str">
        <f>IF($A48="","",WEEKDAY(A48,2))</f>
        <v/>
      </c>
    </row>
    <row r="49" spans="1:9" x14ac:dyDescent="0.25">
      <c r="A49" s="11"/>
      <c r="C49" s="12"/>
      <c r="D49" s="13"/>
      <c r="E49" s="13"/>
      <c r="F49" s="13"/>
      <c r="G49" s="14" t="str">
        <f>IF($A49="","",((D49+E49)+F49))</f>
        <v/>
      </c>
      <c r="H49" s="14" t="str">
        <f>IF($A49="","",IFERROR((G49/C49),0))</f>
        <v/>
      </c>
      <c r="I49" s="15" t="str">
        <f>IF($A49="","",WEEKDAY(A49,2))</f>
        <v/>
      </c>
    </row>
    <row r="50" spans="1:9" x14ac:dyDescent="0.25">
      <c r="A50" s="11"/>
      <c r="C50" s="12"/>
      <c r="D50" s="13"/>
      <c r="E50" s="13"/>
      <c r="F50" s="13"/>
      <c r="G50" s="14" t="str">
        <f>IF($A50="","",((D50+E50)+F50))</f>
        <v/>
      </c>
      <c r="H50" s="14" t="str">
        <f>IF($A50="","",IFERROR((G50/C50),0))</f>
        <v/>
      </c>
      <c r="I50" s="15" t="str">
        <f>IF($A50="","",WEEKDAY(A50,2))</f>
        <v/>
      </c>
    </row>
    <row r="51" spans="1:9" x14ac:dyDescent="0.25">
      <c r="A51" s="11"/>
      <c r="C51" s="12"/>
      <c r="D51" s="13"/>
      <c r="E51" s="13"/>
      <c r="F51" s="13"/>
      <c r="G51" s="14" t="str">
        <f>IF($A51="","",((D51+E51)+F51))</f>
        <v/>
      </c>
      <c r="H51" s="14" t="str">
        <f>IF($A51="","",IFERROR((G51/C51),0))</f>
        <v/>
      </c>
      <c r="I51" s="15" t="str">
        <f>IF($A51="","",WEEKDAY(A51,2))</f>
        <v/>
      </c>
    </row>
    <row r="52" spans="1:9" x14ac:dyDescent="0.25">
      <c r="A52" s="11"/>
      <c r="C52" s="12"/>
      <c r="D52" s="13"/>
      <c r="E52" s="13"/>
      <c r="F52" s="13"/>
      <c r="G52" s="14" t="str">
        <f>IF($A52="","",((D52+E52)+F52))</f>
        <v/>
      </c>
      <c r="H52" s="14" t="str">
        <f>IF($A52="","",IFERROR((G52/C52),0))</f>
        <v/>
      </c>
      <c r="I52" s="15" t="str">
        <f>IF($A52="","",WEEKDAY(A52,2))</f>
        <v/>
      </c>
    </row>
    <row r="53" spans="1:9" x14ac:dyDescent="0.25">
      <c r="A53" s="11"/>
      <c r="C53" s="12"/>
      <c r="D53" s="13"/>
      <c r="E53" s="13"/>
      <c r="F53" s="13"/>
      <c r="G53" s="14" t="str">
        <f>IF($A53="","",((D53+E53)+F53))</f>
        <v/>
      </c>
      <c r="H53" s="14" t="str">
        <f>IF($A53="","",IFERROR((G53/C53),0))</f>
        <v/>
      </c>
      <c r="I53" s="15" t="str">
        <f>IF($A53="","",WEEKDAY(A53,2))</f>
        <v/>
      </c>
    </row>
    <row r="54" spans="1:9" x14ac:dyDescent="0.25">
      <c r="A54" s="11"/>
      <c r="C54" s="12"/>
      <c r="D54" s="13"/>
      <c r="E54" s="13"/>
      <c r="F54" s="13"/>
      <c r="G54" s="14" t="str">
        <f>IF($A54="","",((D54+E54)+F54))</f>
        <v/>
      </c>
      <c r="H54" s="14" t="str">
        <f>IF($A54="","",IFERROR((G54/C54),0))</f>
        <v/>
      </c>
      <c r="I54" s="15" t="str">
        <f>IF($A54="","",WEEKDAY(A54,2))</f>
        <v/>
      </c>
    </row>
    <row r="55" spans="1:9" x14ac:dyDescent="0.25">
      <c r="A55" s="11"/>
      <c r="C55" s="12"/>
      <c r="D55" s="13"/>
      <c r="E55" s="13"/>
      <c r="F55" s="13"/>
      <c r="G55" s="14" t="str">
        <f>IF($A55="","",((D55+E55)+F55))</f>
        <v/>
      </c>
      <c r="H55" s="14" t="str">
        <f>IF($A55="","",IFERROR((G55/C55),0))</f>
        <v/>
      </c>
      <c r="I55" s="15" t="str">
        <f>IF($A55="","",WEEKDAY(A55,2))</f>
        <v/>
      </c>
    </row>
    <row r="56" spans="1:9" x14ac:dyDescent="0.25">
      <c r="A56" s="11"/>
      <c r="C56" s="12"/>
      <c r="D56" s="13"/>
      <c r="E56" s="13"/>
      <c r="F56" s="13"/>
      <c r="G56" s="14" t="str">
        <f>IF($A56="","",((D56+E56)+F56))</f>
        <v/>
      </c>
      <c r="H56" s="14" t="str">
        <f>IF($A56="","",IFERROR((G56/C56),0))</f>
        <v/>
      </c>
      <c r="I56" s="15" t="str">
        <f>IF($A56="","",WEEKDAY(A56,2))</f>
        <v/>
      </c>
    </row>
    <row r="57" spans="1:9" x14ac:dyDescent="0.25">
      <c r="A57" s="11"/>
      <c r="C57" s="12"/>
      <c r="D57" s="13"/>
      <c r="E57" s="13"/>
      <c r="F57" s="13"/>
      <c r="G57" s="14" t="str">
        <f>IF($A57="","",((D57+E57)+F57))</f>
        <v/>
      </c>
      <c r="H57" s="14" t="str">
        <f>IF($A57="","",IFERROR((G57/C57),0))</f>
        <v/>
      </c>
      <c r="I57" s="15" t="str">
        <f>IF($A57="","",WEEKDAY(A57,2))</f>
        <v/>
      </c>
    </row>
    <row r="58" spans="1:9" x14ac:dyDescent="0.25">
      <c r="A58" s="11"/>
      <c r="C58" s="12"/>
      <c r="D58" s="13"/>
      <c r="E58" s="13"/>
      <c r="F58" s="13"/>
      <c r="G58" s="14" t="str">
        <f>IF($A58="","",((D58+E58)+F58))</f>
        <v/>
      </c>
      <c r="H58" s="14" t="str">
        <f>IF($A58="","",IFERROR((G58/C58),0))</f>
        <v/>
      </c>
      <c r="I58" s="15" t="str">
        <f>IF($A58="","",WEEKDAY(A58,2))</f>
        <v/>
      </c>
    </row>
    <row r="59" spans="1:9" x14ac:dyDescent="0.25">
      <c r="A59" s="11"/>
      <c r="C59" s="12"/>
      <c r="D59" s="13"/>
      <c r="E59" s="13"/>
      <c r="F59" s="13"/>
      <c r="G59" s="14" t="str">
        <f>IF($A59="","",((D59+E59)+F59))</f>
        <v/>
      </c>
      <c r="H59" s="14" t="str">
        <f>IF($A59="","",IFERROR((G59/C59),0))</f>
        <v/>
      </c>
      <c r="I59" s="15" t="str">
        <f>IF($A59="","",WEEKDAY(A59,2))</f>
        <v/>
      </c>
    </row>
    <row r="60" spans="1:9" x14ac:dyDescent="0.25">
      <c r="A60" s="11"/>
      <c r="C60" s="12"/>
      <c r="D60" s="13"/>
      <c r="E60" s="13"/>
      <c r="F60" s="13"/>
      <c r="G60" s="14" t="str">
        <f>IF($A60="","",((D60+E60)+F60))</f>
        <v/>
      </c>
      <c r="H60" s="14" t="str">
        <f>IF($A60="","",IFERROR((G60/C60),0))</f>
        <v/>
      </c>
      <c r="I60" s="15" t="str">
        <f>IF($A60="","",WEEKDAY(A60,2))</f>
        <v/>
      </c>
    </row>
    <row r="61" spans="1:9" x14ac:dyDescent="0.25">
      <c r="A61" s="11"/>
      <c r="C61" s="12"/>
      <c r="D61" s="13"/>
      <c r="E61" s="13"/>
      <c r="F61" s="13"/>
      <c r="G61" s="14" t="str">
        <f>IF($A61="","",((D61+E61)+F61))</f>
        <v/>
      </c>
      <c r="H61" s="14" t="str">
        <f>IF($A61="","",IFERROR((G61/C61),0))</f>
        <v/>
      </c>
      <c r="I61" s="15" t="str">
        <f>IF($A61="","",WEEKDAY(A61,2))</f>
        <v/>
      </c>
    </row>
    <row r="62" spans="1:9" x14ac:dyDescent="0.25">
      <c r="A62" s="11"/>
      <c r="C62" s="12"/>
      <c r="D62" s="13"/>
      <c r="E62" s="13"/>
      <c r="F62" s="13"/>
      <c r="G62" s="14" t="str">
        <f>IF($A62="","",((D62+E62)+F62))</f>
        <v/>
      </c>
      <c r="H62" s="14" t="str">
        <f>IF($A62="","",IFERROR((G62/C62),0))</f>
        <v/>
      </c>
      <c r="I62" s="15" t="str">
        <f>IF($A62="","",WEEKDAY(A62,2))</f>
        <v/>
      </c>
    </row>
    <row r="63" spans="1:9" x14ac:dyDescent="0.25">
      <c r="A63" s="11"/>
      <c r="C63" s="12"/>
      <c r="D63" s="13"/>
      <c r="E63" s="13"/>
      <c r="F63" s="13"/>
      <c r="G63" s="14" t="str">
        <f>IF($A63="","",((D63+E63)+F63))</f>
        <v/>
      </c>
      <c r="H63" s="14" t="str">
        <f>IF($A63="","",IFERROR((G63/C63),0))</f>
        <v/>
      </c>
      <c r="I63" s="15" t="str">
        <f>IF($A63="","",WEEKDAY(A63,2))</f>
        <v/>
      </c>
    </row>
    <row r="64" spans="1:9" x14ac:dyDescent="0.25">
      <c r="A64" s="11"/>
      <c r="C64" s="12"/>
      <c r="D64" s="13"/>
      <c r="E64" s="13"/>
      <c r="F64" s="13"/>
      <c r="G64" s="14" t="str">
        <f>IF($A64="","",((D64+E64)+F64))</f>
        <v/>
      </c>
      <c r="H64" s="14" t="str">
        <f>IF($A64="","",IFERROR((G64/C64),0))</f>
        <v/>
      </c>
      <c r="I64" s="15" t="str">
        <f>IF($A64="","",WEEKDAY(A64,2))</f>
        <v/>
      </c>
    </row>
    <row r="65" spans="1:9" x14ac:dyDescent="0.25">
      <c r="A65" s="11"/>
      <c r="C65" s="12"/>
      <c r="D65" s="13"/>
      <c r="E65" s="13"/>
      <c r="F65" s="13"/>
      <c r="G65" s="14" t="str">
        <f>IF($A65="","",((D65+E65)+F65))</f>
        <v/>
      </c>
      <c r="H65" s="14" t="str">
        <f>IF($A65="","",IFERROR((G65/C65),0))</f>
        <v/>
      </c>
      <c r="I65" s="15" t="str">
        <f>IF($A65="","",WEEKDAY(A65,2))</f>
        <v/>
      </c>
    </row>
    <row r="66" spans="1:9" x14ac:dyDescent="0.25">
      <c r="A66" s="11"/>
      <c r="C66" s="12"/>
      <c r="D66" s="13"/>
      <c r="E66" s="13"/>
      <c r="F66" s="13"/>
      <c r="G66" s="14" t="str">
        <f>IF($A66="","",((D66+E66)+F66))</f>
        <v/>
      </c>
      <c r="H66" s="14" t="str">
        <f>IF($A66="","",IFERROR((G66/C66),0))</f>
        <v/>
      </c>
      <c r="I66" s="15" t="str">
        <f>IF($A66="","",WEEKDAY(A66,2))</f>
        <v/>
      </c>
    </row>
    <row r="67" spans="1:9" x14ac:dyDescent="0.25">
      <c r="A67" s="11"/>
      <c r="C67" s="12"/>
      <c r="D67" s="13"/>
      <c r="E67" s="13"/>
      <c r="F67" s="13"/>
      <c r="G67" s="14" t="str">
        <f>IF($A67="","",((D67+E67)+F67))</f>
        <v/>
      </c>
      <c r="H67" s="14" t="str">
        <f>IF($A67="","",IFERROR((G67/C67),0))</f>
        <v/>
      </c>
      <c r="I67" s="15" t="str">
        <f>IF($A67="","",WEEKDAY(A67,2))</f>
        <v/>
      </c>
    </row>
    <row r="68" spans="1:9" x14ac:dyDescent="0.25">
      <c r="A68" s="11"/>
      <c r="C68" s="12"/>
      <c r="D68" s="13"/>
      <c r="E68" s="13"/>
      <c r="F68" s="13"/>
      <c r="G68" s="14" t="str">
        <f>IF($A68="","",((D68+E68)+F68))</f>
        <v/>
      </c>
      <c r="H68" s="14" t="str">
        <f>IF($A68="","",IFERROR((G68/C68),0))</f>
        <v/>
      </c>
      <c r="I68" s="15" t="str">
        <f>IF($A68="","",WEEKDAY(A68,2))</f>
        <v/>
      </c>
    </row>
    <row r="69" spans="1:9" x14ac:dyDescent="0.25">
      <c r="A69" s="11"/>
      <c r="C69" s="12"/>
      <c r="D69" s="13"/>
      <c r="E69" s="13"/>
      <c r="F69" s="13"/>
      <c r="G69" s="14" t="str">
        <f>IF($A69="","",((D69+E69)+F69))</f>
        <v/>
      </c>
      <c r="H69" s="14" t="str">
        <f>IF($A69="","",IFERROR((G69/C69),0))</f>
        <v/>
      </c>
      <c r="I69" s="15" t="str">
        <f>IF($A69="","",WEEKDAY(A69,2))</f>
        <v/>
      </c>
    </row>
    <row r="70" spans="1:9" x14ac:dyDescent="0.25">
      <c r="A70" s="11"/>
      <c r="C70" s="12"/>
      <c r="D70" s="13"/>
      <c r="E70" s="13"/>
      <c r="F70" s="13"/>
      <c r="G70" s="14" t="str">
        <f>IF($A70="","",((D70+E70)+F70))</f>
        <v/>
      </c>
      <c r="H70" s="14" t="str">
        <f>IF($A70="","",IFERROR((G70/C70),0))</f>
        <v/>
      </c>
      <c r="I70" s="15" t="str">
        <f>IF($A70="","",WEEKDAY(A70,2))</f>
        <v/>
      </c>
    </row>
    <row r="71" spans="1:9" x14ac:dyDescent="0.25">
      <c r="A71" s="11"/>
      <c r="C71" s="12"/>
      <c r="D71" s="13"/>
      <c r="E71" s="13"/>
      <c r="F71" s="13"/>
      <c r="G71" s="14" t="str">
        <f>IF($A71="","",((D71+E71)+F71))</f>
        <v/>
      </c>
      <c r="H71" s="14" t="str">
        <f>IF($A71="","",IFERROR((G71/C71),0))</f>
        <v/>
      </c>
      <c r="I71" s="15" t="str">
        <f>IF($A71="","",WEEKDAY(A71,2))</f>
        <v/>
      </c>
    </row>
    <row r="72" spans="1:9" x14ac:dyDescent="0.25">
      <c r="A72" s="11"/>
      <c r="C72" s="12"/>
      <c r="D72" s="13"/>
      <c r="E72" s="13"/>
      <c r="F72" s="13"/>
      <c r="G72" s="14" t="str">
        <f>IF($A72="","",((D72+E72)+F72))</f>
        <v/>
      </c>
      <c r="H72" s="14" t="str">
        <f>IF($A72="","",IFERROR((G72/C72),0))</f>
        <v/>
      </c>
      <c r="I72" s="15" t="str">
        <f>IF($A72="","",WEEKDAY(A72,2))</f>
        <v/>
      </c>
    </row>
    <row r="73" spans="1:9" x14ac:dyDescent="0.25">
      <c r="A73" s="11"/>
      <c r="C73" s="12"/>
      <c r="D73" s="13"/>
      <c r="E73" s="13"/>
      <c r="F73" s="13"/>
      <c r="G73" s="14" t="str">
        <f>IF($A73="","",((D73+E73)+F73))</f>
        <v/>
      </c>
      <c r="H73" s="14" t="str">
        <f>IF($A73="","",IFERROR((G73/C73),0))</f>
        <v/>
      </c>
      <c r="I73" s="15" t="str">
        <f>IF($A73="","",WEEKDAY(A73,2))</f>
        <v/>
      </c>
    </row>
    <row r="74" spans="1:9" x14ac:dyDescent="0.25">
      <c r="A74" s="11"/>
      <c r="C74" s="12"/>
      <c r="D74" s="13"/>
      <c r="E74" s="13"/>
      <c r="F74" s="13"/>
      <c r="G74" s="14" t="str">
        <f>IF($A74="","",((D74+E74)+F74))</f>
        <v/>
      </c>
      <c r="H74" s="14" t="str">
        <f>IF($A74="","",IFERROR((G74/C74),0))</f>
        <v/>
      </c>
      <c r="I74" s="15" t="str">
        <f>IF($A74="","",WEEKDAY(A74,2))</f>
        <v/>
      </c>
    </row>
    <row r="75" spans="1:9" x14ac:dyDescent="0.25">
      <c r="A75" s="11"/>
      <c r="C75" s="12"/>
      <c r="D75" s="13"/>
      <c r="E75" s="13"/>
      <c r="F75" s="13"/>
      <c r="G75" s="14" t="str">
        <f>IF($A75="","",((D75+E75)+F75))</f>
        <v/>
      </c>
      <c r="H75" s="14" t="str">
        <f>IF($A75="","",IFERROR((G75/C75),0))</f>
        <v/>
      </c>
      <c r="I75" s="15" t="str">
        <f>IF($A75="","",WEEKDAY(A75,2))</f>
        <v/>
      </c>
    </row>
    <row r="76" spans="1:9" x14ac:dyDescent="0.25">
      <c r="A76" s="11"/>
      <c r="C76" s="12"/>
      <c r="D76" s="13"/>
      <c r="E76" s="13"/>
      <c r="F76" s="13"/>
      <c r="G76" s="14" t="str">
        <f>IF($A76="","",((D76+E76)+F76))</f>
        <v/>
      </c>
      <c r="H76" s="14" t="str">
        <f>IF($A76="","",IFERROR((G76/C76),0))</f>
        <v/>
      </c>
      <c r="I76" s="15" t="str">
        <f>IF($A76="","",WEEKDAY(A76,2))</f>
        <v/>
      </c>
    </row>
    <row r="77" spans="1:9" x14ac:dyDescent="0.25">
      <c r="A77" s="11"/>
      <c r="C77" s="12"/>
      <c r="D77" s="13"/>
      <c r="E77" s="13"/>
      <c r="F77" s="13"/>
      <c r="G77" s="14" t="str">
        <f>IF($A77="","",((D77+E77)+F77))</f>
        <v/>
      </c>
      <c r="H77" s="14" t="str">
        <f>IF($A77="","",IFERROR((G77/C77),0))</f>
        <v/>
      </c>
      <c r="I77" s="15" t="str">
        <f>IF($A77="","",WEEKDAY(A77,2))</f>
        <v/>
      </c>
    </row>
    <row r="78" spans="1:9" x14ac:dyDescent="0.25">
      <c r="A78" s="11"/>
      <c r="C78" s="12"/>
      <c r="D78" s="13"/>
      <c r="E78" s="13"/>
      <c r="F78" s="13"/>
      <c r="G78" s="14" t="str">
        <f>IF($A78="","",((D78+E78)+F78))</f>
        <v/>
      </c>
      <c r="H78" s="14" t="str">
        <f>IF($A78="","",IFERROR((G78/C78),0))</f>
        <v/>
      </c>
      <c r="I78" s="15" t="str">
        <f>IF($A78="","",WEEKDAY(A78,2))</f>
        <v/>
      </c>
    </row>
    <row r="79" spans="1:9" x14ac:dyDescent="0.25">
      <c r="A79" s="11"/>
      <c r="C79" s="12"/>
      <c r="D79" s="13"/>
      <c r="E79" s="13"/>
      <c r="F79" s="13"/>
      <c r="G79" s="14" t="str">
        <f>IF($A79="","",((D79+E79)+F79))</f>
        <v/>
      </c>
      <c r="H79" s="14" t="str">
        <f>IF($A79="","",IFERROR((G79/C79),0))</f>
        <v/>
      </c>
      <c r="I79" s="15" t="str">
        <f>IF($A79="","",WEEKDAY(A79,2))</f>
        <v/>
      </c>
    </row>
    <row r="80" spans="1:9" x14ac:dyDescent="0.25">
      <c r="A80" s="11"/>
      <c r="C80" s="12"/>
      <c r="D80" s="13"/>
      <c r="E80" s="13"/>
      <c r="F80" s="13"/>
      <c r="G80" s="14" t="str">
        <f>IF($A80="","",((D80+E80)+F80))</f>
        <v/>
      </c>
      <c r="H80" s="14" t="str">
        <f>IF($A80="","",IFERROR((G80/C80),0))</f>
        <v/>
      </c>
      <c r="I80" s="15" t="str">
        <f>IF($A80="","",WEEKDAY(A80,2))</f>
        <v/>
      </c>
    </row>
    <row r="81" spans="1:9" x14ac:dyDescent="0.25">
      <c r="A81" s="11"/>
      <c r="C81" s="12"/>
      <c r="D81" s="13"/>
      <c r="E81" s="13"/>
      <c r="F81" s="13"/>
      <c r="G81" s="14" t="str">
        <f>IF($A81="","",((D81+E81)+F81))</f>
        <v/>
      </c>
      <c r="H81" s="14" t="str">
        <f>IF($A81="","",IFERROR((G81/C81),0))</f>
        <v/>
      </c>
      <c r="I81" s="15" t="str">
        <f>IF($A81="","",WEEKDAY(A81,2))</f>
        <v/>
      </c>
    </row>
    <row r="82" spans="1:9" x14ac:dyDescent="0.25">
      <c r="A82" s="11"/>
      <c r="C82" s="12"/>
      <c r="D82" s="13"/>
      <c r="E82" s="13"/>
      <c r="F82" s="13"/>
      <c r="G82" s="14" t="str">
        <f>IF($A82="","",((D82+E82)+F82))</f>
        <v/>
      </c>
      <c r="H82" s="14" t="str">
        <f>IF($A82="","",IFERROR((G82/C82),0))</f>
        <v/>
      </c>
      <c r="I82" s="15" t="str">
        <f>IF($A82="","",WEEKDAY(A82,2))</f>
        <v/>
      </c>
    </row>
    <row r="83" spans="1:9" x14ac:dyDescent="0.25">
      <c r="A83" s="11"/>
      <c r="C83" s="12"/>
      <c r="D83" s="13"/>
      <c r="E83" s="13"/>
      <c r="F83" s="13"/>
      <c r="G83" s="14" t="str">
        <f>IF($A83="","",((D83+E83)+F83))</f>
        <v/>
      </c>
      <c r="H83" s="14" t="str">
        <f>IF($A83="","",IFERROR((G83/C83),0))</f>
        <v/>
      </c>
      <c r="I83" s="15" t="str">
        <f>IF($A83="","",WEEKDAY(A83,2))</f>
        <v/>
      </c>
    </row>
    <row r="84" spans="1:9" x14ac:dyDescent="0.25">
      <c r="A84" s="11"/>
      <c r="C84" s="12"/>
      <c r="D84" s="13"/>
      <c r="E84" s="13"/>
      <c r="F84" s="13"/>
      <c r="G84" s="14" t="str">
        <f>IF($A84="","",((D84+E84)+F84))</f>
        <v/>
      </c>
      <c r="H84" s="14" t="str">
        <f>IF($A84="","",IFERROR((G84/C84),0))</f>
        <v/>
      </c>
      <c r="I84" s="15" t="str">
        <f>IF($A84="","",WEEKDAY(A84,2))</f>
        <v/>
      </c>
    </row>
    <row r="85" spans="1:9" x14ac:dyDescent="0.25">
      <c r="A85" s="11"/>
      <c r="C85" s="12"/>
      <c r="D85" s="13"/>
      <c r="E85" s="13"/>
      <c r="F85" s="13"/>
      <c r="G85" s="14" t="str">
        <f>IF($A85="","",((D85+E85)+F85))</f>
        <v/>
      </c>
      <c r="H85" s="14" t="str">
        <f>IF($A85="","",IFERROR((G85/C85),0))</f>
        <v/>
      </c>
      <c r="I85" s="15" t="str">
        <f>IF($A85="","",WEEKDAY(A85,2))</f>
        <v/>
      </c>
    </row>
    <row r="86" spans="1:9" x14ac:dyDescent="0.25">
      <c r="A86" s="11"/>
      <c r="C86" s="12"/>
      <c r="D86" s="13"/>
      <c r="E86" s="13"/>
      <c r="F86" s="13"/>
      <c r="G86" s="14" t="str">
        <f>IF($A86="","",((D86+E86)+F86))</f>
        <v/>
      </c>
      <c r="H86" s="14" t="str">
        <f>IF($A86="","",IFERROR((G86/C86),0))</f>
        <v/>
      </c>
      <c r="I86" s="15" t="str">
        <f>IF($A86="","",WEEKDAY(A86,2))</f>
        <v/>
      </c>
    </row>
    <row r="87" spans="1:9" x14ac:dyDescent="0.25">
      <c r="A87" s="11"/>
      <c r="C87" s="12"/>
      <c r="D87" s="13"/>
      <c r="E87" s="13"/>
      <c r="F87" s="13"/>
      <c r="G87" s="14" t="str">
        <f>IF($A87="","",((D87+E87)+F87))</f>
        <v/>
      </c>
      <c r="H87" s="14" t="str">
        <f>IF($A87="","",IFERROR((G87/C87),0))</f>
        <v/>
      </c>
      <c r="I87" s="15" t="str">
        <f>IF($A87="","",WEEKDAY(A87,2))</f>
        <v/>
      </c>
    </row>
    <row r="88" spans="1:9" x14ac:dyDescent="0.25">
      <c r="A88" s="11"/>
      <c r="C88" s="12"/>
      <c r="D88" s="13"/>
      <c r="E88" s="13"/>
      <c r="F88" s="13"/>
      <c r="G88" s="14" t="str">
        <f>IF($A88="","",((D88+E88)+F88))</f>
        <v/>
      </c>
      <c r="H88" s="14" t="str">
        <f>IF($A88="","",IFERROR((G88/C88),0))</f>
        <v/>
      </c>
      <c r="I88" s="15" t="str">
        <f>IF($A88="","",WEEKDAY(A88,2))</f>
        <v/>
      </c>
    </row>
    <row r="89" spans="1:9" x14ac:dyDescent="0.25">
      <c r="A89" s="11"/>
      <c r="C89" s="12"/>
      <c r="D89" s="13"/>
      <c r="E89" s="13"/>
      <c r="F89" s="13"/>
      <c r="G89" s="14" t="str">
        <f>IF($A89="","",((D89+E89)+F89))</f>
        <v/>
      </c>
      <c r="H89" s="14" t="str">
        <f>IF($A89="","",IFERROR((G89/C89),0))</f>
        <v/>
      </c>
      <c r="I89" s="15" t="str">
        <f>IF($A89="","",WEEKDAY(A89,2))</f>
        <v/>
      </c>
    </row>
    <row r="90" spans="1:9" x14ac:dyDescent="0.25">
      <c r="A90" s="11"/>
      <c r="C90" s="12"/>
      <c r="D90" s="13"/>
      <c r="E90" s="13"/>
      <c r="F90" s="13"/>
      <c r="G90" s="14" t="str">
        <f>IF($A90="","",((D90+E90)+F90))</f>
        <v/>
      </c>
      <c r="H90" s="14" t="str">
        <f>IF($A90="","",IFERROR((G90/C90),0))</f>
        <v/>
      </c>
      <c r="I90" s="15" t="str">
        <f>IF($A90="","",WEEKDAY(A90,2))</f>
        <v/>
      </c>
    </row>
    <row r="91" spans="1:9" x14ac:dyDescent="0.25">
      <c r="A91" s="11"/>
      <c r="C91" s="12"/>
      <c r="D91" s="13"/>
      <c r="E91" s="13"/>
      <c r="F91" s="13"/>
      <c r="G91" s="14" t="str">
        <f>IF($A91="","",((D91+E91)+F91))</f>
        <v/>
      </c>
      <c r="H91" s="14" t="str">
        <f>IF($A91="","",IFERROR((G91/C91),0))</f>
        <v/>
      </c>
      <c r="I91" s="15" t="str">
        <f>IF($A91="","",WEEKDAY(A91,2))</f>
        <v/>
      </c>
    </row>
    <row r="92" spans="1:9" x14ac:dyDescent="0.25">
      <c r="A92" s="11"/>
      <c r="C92" s="12"/>
      <c r="D92" s="13"/>
      <c r="E92" s="13"/>
      <c r="F92" s="13"/>
      <c r="G92" s="14" t="str">
        <f>IF($A92="","",((D92+E92)+F92))</f>
        <v/>
      </c>
      <c r="H92" s="14" t="str">
        <f>IF($A92="","",IFERROR((G92/C92),0))</f>
        <v/>
      </c>
      <c r="I92" s="15" t="str">
        <f>IF($A92="","",WEEKDAY(A92,2))</f>
        <v/>
      </c>
    </row>
    <row r="93" spans="1:9" x14ac:dyDescent="0.25">
      <c r="A93" s="11"/>
      <c r="C93" s="12"/>
      <c r="D93" s="13"/>
      <c r="E93" s="13"/>
      <c r="F93" s="13"/>
      <c r="G93" s="14" t="str">
        <f>IF($A93="","",((D93+E93)+F93))</f>
        <v/>
      </c>
      <c r="H93" s="14" t="str">
        <f>IF($A93="","",IFERROR((G93/C93),0))</f>
        <v/>
      </c>
      <c r="I93" s="15" t="str">
        <f>IF($A93="","",WEEKDAY(A93,2))</f>
        <v/>
      </c>
    </row>
    <row r="94" spans="1:9" x14ac:dyDescent="0.25">
      <c r="A94" s="11"/>
      <c r="C94" s="12"/>
      <c r="D94" s="13"/>
      <c r="E94" s="13"/>
      <c r="F94" s="13"/>
      <c r="G94" s="14" t="str">
        <f>IF($A94="","",((D94+E94)+F94))</f>
        <v/>
      </c>
      <c r="H94" s="14" t="str">
        <f>IF($A94="","",IFERROR((G94/C94),0))</f>
        <v/>
      </c>
      <c r="I94" s="15" t="str">
        <f>IF($A94="","",WEEKDAY(A94,2))</f>
        <v/>
      </c>
    </row>
    <row r="95" spans="1:9" x14ac:dyDescent="0.25">
      <c r="A95" s="11"/>
      <c r="C95" s="12"/>
      <c r="D95" s="13"/>
      <c r="E95" s="13"/>
      <c r="F95" s="13"/>
      <c r="G95" s="14" t="str">
        <f>IF($A95="","",((D95+E95)+F95))</f>
        <v/>
      </c>
      <c r="H95" s="14" t="str">
        <f>IF($A95="","",IFERROR((G95/C95),0))</f>
        <v/>
      </c>
      <c r="I95" s="15" t="str">
        <f>IF($A95="","",WEEKDAY(A95,2))</f>
        <v/>
      </c>
    </row>
    <row r="96" spans="1:9" x14ac:dyDescent="0.25">
      <c r="A96" s="11"/>
      <c r="C96" s="12"/>
      <c r="D96" s="13"/>
      <c r="E96" s="13"/>
      <c r="F96" s="13"/>
      <c r="G96" s="14" t="str">
        <f>IF($A96="","",((D96+E96)+F96))</f>
        <v/>
      </c>
      <c r="H96" s="14" t="str">
        <f>IF($A96="","",IFERROR((G96/C96),0))</f>
        <v/>
      </c>
      <c r="I96" s="15" t="str">
        <f>IF($A96="","",WEEKDAY(A96,2))</f>
        <v/>
      </c>
    </row>
    <row r="97" spans="1:9" x14ac:dyDescent="0.25">
      <c r="A97" s="11"/>
      <c r="C97" s="12"/>
      <c r="D97" s="13"/>
      <c r="E97" s="13"/>
      <c r="F97" s="13"/>
      <c r="G97" s="14" t="str">
        <f>IF($A97="","",((D97+E97)+F97))</f>
        <v/>
      </c>
      <c r="H97" s="14" t="str">
        <f>IF($A97="","",IFERROR((G97/C97),0))</f>
        <v/>
      </c>
      <c r="I97" s="15" t="str">
        <f>IF($A97="","",WEEKDAY(A97,2))</f>
        <v/>
      </c>
    </row>
    <row r="98" spans="1:9" x14ac:dyDescent="0.25">
      <c r="A98" s="11"/>
      <c r="C98" s="12"/>
      <c r="D98" s="13"/>
      <c r="E98" s="13"/>
      <c r="F98" s="13"/>
      <c r="G98" s="14" t="str">
        <f>IF($A98="","",((D98+E98)+F98))</f>
        <v/>
      </c>
      <c r="H98" s="14" t="str">
        <f>IF($A98="","",IFERROR((G98/C98),0))</f>
        <v/>
      </c>
      <c r="I98" s="15" t="str">
        <f>IF($A98="","",WEEKDAY(A98,2))</f>
        <v/>
      </c>
    </row>
    <row r="99" spans="1:9" x14ac:dyDescent="0.25">
      <c r="A99" s="11"/>
      <c r="C99" s="12"/>
      <c r="D99" s="13"/>
      <c r="E99" s="13"/>
      <c r="F99" s="13"/>
      <c r="G99" s="14" t="str">
        <f>IF($A99="","",((D99+E99)+F99))</f>
        <v/>
      </c>
      <c r="H99" s="14" t="str">
        <f>IF($A99="","",IFERROR((G99/C99),0))</f>
        <v/>
      </c>
      <c r="I99" s="15" t="str">
        <f>IF($A99="","",WEEKDAY(A99,2))</f>
        <v/>
      </c>
    </row>
    <row r="100" spans="1:9" x14ac:dyDescent="0.25">
      <c r="A100" s="11"/>
      <c r="C100" s="12"/>
      <c r="D100" s="13"/>
      <c r="E100" s="13"/>
      <c r="F100" s="13"/>
      <c r="G100" s="14" t="str">
        <f>IF($A100="","",((D100+E100)+F100))</f>
        <v/>
      </c>
      <c r="H100" s="14" t="str">
        <f>IF($A100="","",IFERROR((G100/C100),0))</f>
        <v/>
      </c>
      <c r="I100" s="15" t="str">
        <f>IF($A100="","",WEEKDAY(A100,2))</f>
        <v/>
      </c>
    </row>
    <row r="101" spans="1:9" x14ac:dyDescent="0.25">
      <c r="A101" s="11"/>
      <c r="C101" s="12"/>
      <c r="D101" s="13"/>
      <c r="E101" s="13"/>
      <c r="F101" s="13"/>
      <c r="G101" s="14" t="str">
        <f>IF($A101="","",((D101+E101)+F101))</f>
        <v/>
      </c>
      <c r="H101" s="14" t="str">
        <f>IF($A101="","",IFERROR((G101/C101),0))</f>
        <v/>
      </c>
      <c r="I101" s="15" t="str">
        <f>IF($A101="","",WEEKDAY(A101,2))</f>
        <v/>
      </c>
    </row>
    <row r="102" spans="1:9" x14ac:dyDescent="0.25">
      <c r="A102" s="11"/>
      <c r="C102" s="12"/>
      <c r="D102" s="13"/>
      <c r="E102" s="13"/>
      <c r="F102" s="13"/>
      <c r="G102" s="14" t="str">
        <f>IF($A102="","",((D102+E102)+F102))</f>
        <v/>
      </c>
      <c r="H102" s="14" t="str">
        <f>IF($A102="","",IFERROR((G102/C102),0))</f>
        <v/>
      </c>
      <c r="I102" s="15" t="str">
        <f>IF($A102="","",WEEKDAY(A102,2))</f>
        <v/>
      </c>
    </row>
    <row r="103" spans="1:9" x14ac:dyDescent="0.25">
      <c r="A103" s="11"/>
      <c r="C103" s="12"/>
      <c r="D103" s="13"/>
      <c r="E103" s="13"/>
      <c r="F103" s="13"/>
      <c r="G103" s="14" t="str">
        <f>IF($A103="","",((D103+E103)+F103))</f>
        <v/>
      </c>
      <c r="H103" s="14" t="str">
        <f>IF($A103="","",IFERROR((G103/C103),0))</f>
        <v/>
      </c>
      <c r="I103" s="15" t="str">
        <f>IF($A103="","",WEEKDAY(A103,2))</f>
        <v/>
      </c>
    </row>
    <row r="104" spans="1:9" x14ac:dyDescent="0.25">
      <c r="A104" s="11"/>
      <c r="C104" s="12"/>
      <c r="D104" s="13"/>
      <c r="E104" s="13"/>
      <c r="F104" s="13"/>
      <c r="G104" s="14" t="str">
        <f>IF($A104="","",((D104+E104)+F104))</f>
        <v/>
      </c>
      <c r="H104" s="14" t="str">
        <f>IF($A104="","",IFERROR((G104/C104),0))</f>
        <v/>
      </c>
      <c r="I104" s="15" t="str">
        <f>IF($A104="","",WEEKDAY(A104,2))</f>
        <v/>
      </c>
    </row>
    <row r="105" spans="1:9" x14ac:dyDescent="0.25">
      <c r="A105" s="11"/>
      <c r="C105" s="12"/>
      <c r="D105" s="13"/>
      <c r="E105" s="13"/>
      <c r="F105" s="13"/>
      <c r="G105" s="14" t="str">
        <f>IF($A105="","",((D105+E105)+F105))</f>
        <v/>
      </c>
      <c r="H105" s="14" t="str">
        <f>IF($A105="","",IFERROR((G105/C105),0))</f>
        <v/>
      </c>
      <c r="I105" s="15" t="str">
        <f>IF($A105="","",WEEKDAY(A105,2))</f>
        <v/>
      </c>
    </row>
    <row r="106" spans="1:9" x14ac:dyDescent="0.25">
      <c r="A106" s="11"/>
      <c r="C106" s="12"/>
      <c r="D106" s="13"/>
      <c r="E106" s="13"/>
      <c r="F106" s="13"/>
      <c r="G106" s="14" t="str">
        <f>IF($A106="","",((D106+E106)+F106))</f>
        <v/>
      </c>
      <c r="H106" s="14" t="str">
        <f>IF($A106="","",IFERROR((G106/C106),0))</f>
        <v/>
      </c>
      <c r="I106" s="15" t="str">
        <f>IF($A106="","",WEEKDAY(A106,2))</f>
        <v/>
      </c>
    </row>
    <row r="107" spans="1:9" x14ac:dyDescent="0.25">
      <c r="A107" s="11"/>
      <c r="C107" s="12"/>
      <c r="D107" s="13"/>
      <c r="E107" s="13"/>
      <c r="F107" s="13"/>
      <c r="G107" s="14" t="str">
        <f>IF($A107="","",((D107+E107)+F107))</f>
        <v/>
      </c>
      <c r="H107" s="14" t="str">
        <f>IF($A107="","",IFERROR((G107/C107),0))</f>
        <v/>
      </c>
      <c r="I107" s="15" t="str">
        <f>IF($A107="","",WEEKDAY(A107,2))</f>
        <v/>
      </c>
    </row>
    <row r="108" spans="1:9" x14ac:dyDescent="0.25">
      <c r="A108" s="11"/>
      <c r="C108" s="12"/>
      <c r="D108" s="13"/>
      <c r="E108" s="13"/>
      <c r="F108" s="13"/>
      <c r="G108" s="14" t="str">
        <f>IF($A108="","",((D108+E108)+F108))</f>
        <v/>
      </c>
      <c r="H108" s="14" t="str">
        <f>IF($A108="","",IFERROR((G108/C108),0))</f>
        <v/>
      </c>
      <c r="I108" s="15" t="str">
        <f>IF($A108="","",WEEKDAY(A108,2))</f>
        <v/>
      </c>
    </row>
    <row r="109" spans="1:9" x14ac:dyDescent="0.25">
      <c r="A109" s="11"/>
      <c r="C109" s="12"/>
      <c r="D109" s="13"/>
      <c r="E109" s="13"/>
      <c r="F109" s="13"/>
      <c r="G109" s="14" t="str">
        <f>IF($A109="","",((D109+E109)+F109))</f>
        <v/>
      </c>
      <c r="H109" s="14" t="str">
        <f>IF($A109="","",IFERROR((G109/C109),0))</f>
        <v/>
      </c>
      <c r="I109" s="15" t="str">
        <f>IF($A109="","",WEEKDAY(A109,2))</f>
        <v/>
      </c>
    </row>
    <row r="110" spans="1:9" x14ac:dyDescent="0.25">
      <c r="A110" s="11"/>
      <c r="C110" s="12"/>
      <c r="D110" s="13"/>
      <c r="E110" s="13"/>
      <c r="F110" s="13"/>
      <c r="G110" s="14" t="str">
        <f>IF($A110="","",((D110+E110)+F110))</f>
        <v/>
      </c>
      <c r="H110" s="14" t="str">
        <f>IF($A110="","",IFERROR((G110/C110),0))</f>
        <v/>
      </c>
      <c r="I110" s="15" t="str">
        <f>IF($A110="","",WEEKDAY(A110,2))</f>
        <v/>
      </c>
    </row>
    <row r="111" spans="1:9" x14ac:dyDescent="0.25">
      <c r="A111" s="11"/>
      <c r="C111" s="12"/>
      <c r="D111" s="13"/>
      <c r="E111" s="13"/>
      <c r="F111" s="13"/>
      <c r="G111" s="14" t="str">
        <f>IF($A111="","",((D111+E111)+F111))</f>
        <v/>
      </c>
      <c r="H111" s="14" t="str">
        <f>IF($A111="","",IFERROR((G111/C111),0))</f>
        <v/>
      </c>
      <c r="I111" s="15" t="str">
        <f>IF($A111="","",WEEKDAY(A111,2))</f>
        <v/>
      </c>
    </row>
    <row r="112" spans="1:9" x14ac:dyDescent="0.25">
      <c r="A112" s="11"/>
      <c r="C112" s="12"/>
      <c r="D112" s="13"/>
      <c r="E112" s="13"/>
      <c r="F112" s="13"/>
      <c r="G112" s="14" t="str">
        <f>IF($A112="","",((D112+E112)+F112))</f>
        <v/>
      </c>
      <c r="H112" s="14" t="str">
        <f>IF($A112="","",IFERROR((G112/C112),0))</f>
        <v/>
      </c>
      <c r="I112" s="15" t="str">
        <f>IF($A112="","",WEEKDAY(A112,2))</f>
        <v/>
      </c>
    </row>
    <row r="113" spans="1:9" x14ac:dyDescent="0.25">
      <c r="A113" s="11"/>
      <c r="C113" s="12"/>
      <c r="D113" s="13"/>
      <c r="E113" s="13"/>
      <c r="F113" s="13"/>
      <c r="G113" s="14" t="str">
        <f>IF($A113="","",((D113+E113)+F113))</f>
        <v/>
      </c>
      <c r="H113" s="14" t="str">
        <f>IF($A113="","",IFERROR((G113/C113),0))</f>
        <v/>
      </c>
      <c r="I113" s="15" t="str">
        <f>IF($A113="","",WEEKDAY(A113,2))</f>
        <v/>
      </c>
    </row>
    <row r="114" spans="1:9" x14ac:dyDescent="0.25">
      <c r="A114" s="11"/>
      <c r="C114" s="12"/>
      <c r="D114" s="13"/>
      <c r="E114" s="13"/>
      <c r="F114" s="13"/>
      <c r="G114" s="14" t="str">
        <f>IF($A114="","",((D114+E114)+F114))</f>
        <v/>
      </c>
      <c r="H114" s="14" t="str">
        <f>IF($A114="","",IFERROR((G114/C114),0))</f>
        <v/>
      </c>
      <c r="I114" s="15" t="str">
        <f>IF($A114="","",WEEKDAY(A114,2))</f>
        <v/>
      </c>
    </row>
    <row r="115" spans="1:9" x14ac:dyDescent="0.25">
      <c r="A115" s="11"/>
      <c r="C115" s="12"/>
      <c r="D115" s="13"/>
      <c r="E115" s="13"/>
      <c r="F115" s="13"/>
      <c r="G115" s="14" t="str">
        <f>IF($A115="","",((D115+E115)+F115))</f>
        <v/>
      </c>
      <c r="H115" s="14" t="str">
        <f>IF($A115="","",IFERROR((G115/C115),0))</f>
        <v/>
      </c>
      <c r="I115" s="15" t="str">
        <f>IF($A115="","",WEEKDAY(A115,2))</f>
        <v/>
      </c>
    </row>
    <row r="116" spans="1:9" x14ac:dyDescent="0.25">
      <c r="A116" s="11"/>
      <c r="C116" s="12"/>
      <c r="D116" s="13"/>
      <c r="E116" s="13"/>
      <c r="F116" s="13"/>
      <c r="G116" s="14" t="str">
        <f>IF($A116="","",((D116+E116)+F116))</f>
        <v/>
      </c>
      <c r="H116" s="14" t="str">
        <f>IF($A116="","",IFERROR((G116/C116),0))</f>
        <v/>
      </c>
      <c r="I116" s="15" t="str">
        <f>IF($A116="","",WEEKDAY(A116,2))</f>
        <v/>
      </c>
    </row>
    <row r="117" spans="1:9" x14ac:dyDescent="0.25">
      <c r="A117" s="11"/>
      <c r="C117" s="12"/>
      <c r="D117" s="13"/>
      <c r="E117" s="13"/>
      <c r="F117" s="13"/>
      <c r="G117" s="14" t="str">
        <f>IF($A117="","",((D117+E117)+F117))</f>
        <v/>
      </c>
      <c r="H117" s="14" t="str">
        <f>IF($A117="","",IFERROR((G117/C117),0))</f>
        <v/>
      </c>
      <c r="I117" s="15" t="str">
        <f>IF($A117="","",WEEKDAY(A117,2))</f>
        <v/>
      </c>
    </row>
    <row r="118" spans="1:9" x14ac:dyDescent="0.25">
      <c r="A118" s="11"/>
      <c r="C118" s="12"/>
      <c r="D118" s="13"/>
      <c r="E118" s="13"/>
      <c r="F118" s="13"/>
      <c r="G118" s="14" t="str">
        <f>IF($A118="","",((D118+E118)+F118))</f>
        <v/>
      </c>
      <c r="H118" s="14" t="str">
        <f>IF($A118="","",IFERROR((G118/C118),0))</f>
        <v/>
      </c>
      <c r="I118" s="15" t="str">
        <f>IF($A118="","",WEEKDAY(A118,2))</f>
        <v/>
      </c>
    </row>
    <row r="119" spans="1:9" x14ac:dyDescent="0.25">
      <c r="A119" s="11"/>
      <c r="C119" s="12"/>
      <c r="D119" s="13"/>
      <c r="E119" s="13"/>
      <c r="F119" s="13"/>
      <c r="G119" s="14" t="str">
        <f>IF($A119="","",((D119+E119)+F119))</f>
        <v/>
      </c>
      <c r="H119" s="14" t="str">
        <f>IF($A119="","",IFERROR((G119/C119),0))</f>
        <v/>
      </c>
      <c r="I119" s="15" t="str">
        <f>IF($A119="","",WEEKDAY(A119,2))</f>
        <v/>
      </c>
    </row>
    <row r="120" spans="1:9" x14ac:dyDescent="0.25">
      <c r="A120" s="11"/>
      <c r="C120" s="12"/>
      <c r="D120" s="13"/>
      <c r="E120" s="13"/>
      <c r="F120" s="13"/>
      <c r="G120" s="14" t="str">
        <f>IF($A120="","",((D120+E120)+F120))</f>
        <v/>
      </c>
      <c r="H120" s="14" t="str">
        <f>IF($A120="","",IFERROR((G120/C120),0))</f>
        <v/>
      </c>
      <c r="I120" s="15" t="str">
        <f>IF($A120="","",WEEKDAY(A120,2))</f>
        <v/>
      </c>
    </row>
    <row r="121" spans="1:9" x14ac:dyDescent="0.25">
      <c r="A121" s="11"/>
      <c r="C121" s="12"/>
      <c r="D121" s="13"/>
      <c r="E121" s="13"/>
      <c r="F121" s="13"/>
      <c r="G121" s="14" t="str">
        <f>IF($A121="","",((D121+E121)+F121))</f>
        <v/>
      </c>
      <c r="H121" s="14" t="str">
        <f>IF($A121="","",IFERROR((G121/C121),0))</f>
        <v/>
      </c>
      <c r="I121" s="15" t="str">
        <f>IF($A121="","",WEEKDAY(A121,2))</f>
        <v/>
      </c>
    </row>
    <row r="122" spans="1:9" x14ac:dyDescent="0.25">
      <c r="A122" s="11"/>
      <c r="C122" s="12"/>
      <c r="D122" s="13"/>
      <c r="E122" s="13"/>
      <c r="F122" s="13"/>
      <c r="G122" s="14" t="str">
        <f>IF($A122="","",((D122+E122)+F122))</f>
        <v/>
      </c>
      <c r="H122" s="14" t="str">
        <f>IF($A122="","",IFERROR((G122/C122),0))</f>
        <v/>
      </c>
      <c r="I122" s="15" t="str">
        <f>IF($A122="","",WEEKDAY(A122,2))</f>
        <v/>
      </c>
    </row>
    <row r="123" spans="1:9" x14ac:dyDescent="0.25">
      <c r="A123" s="11"/>
      <c r="C123" s="12"/>
      <c r="D123" s="13"/>
      <c r="E123" s="13"/>
      <c r="F123" s="13"/>
      <c r="G123" s="14" t="str">
        <f>IF($A123="","",((D123+E123)+F123))</f>
        <v/>
      </c>
      <c r="H123" s="14" t="str">
        <f>IF($A123="","",IFERROR((G123/C123),0))</f>
        <v/>
      </c>
      <c r="I123" s="15" t="str">
        <f>IF($A123="","",WEEKDAY(A123,2))</f>
        <v/>
      </c>
    </row>
    <row r="124" spans="1:9" x14ac:dyDescent="0.25">
      <c r="A124" s="11"/>
      <c r="C124" s="12"/>
      <c r="D124" s="13"/>
      <c r="E124" s="13"/>
      <c r="F124" s="13"/>
      <c r="G124" s="14" t="str">
        <f>IF($A124="","",((D124+E124)+F124))</f>
        <v/>
      </c>
      <c r="H124" s="14" t="str">
        <f>IF($A124="","",IFERROR((G124/C124),0))</f>
        <v/>
      </c>
      <c r="I124" s="15" t="str">
        <f>IF($A124="","",WEEKDAY(A124,2))</f>
        <v/>
      </c>
    </row>
    <row r="125" spans="1:9" x14ac:dyDescent="0.25">
      <c r="A125" s="11"/>
      <c r="C125" s="12"/>
      <c r="D125" s="13"/>
      <c r="E125" s="13"/>
      <c r="F125" s="13"/>
      <c r="G125" s="14" t="str">
        <f>IF($A125="","",((D125+E125)+F125))</f>
        <v/>
      </c>
      <c r="H125" s="14" t="str">
        <f>IF($A125="","",IFERROR((G125/C125),0))</f>
        <v/>
      </c>
      <c r="I125" s="15" t="str">
        <f>IF($A125="","",WEEKDAY(A125,2))</f>
        <v/>
      </c>
    </row>
    <row r="126" spans="1:9" x14ac:dyDescent="0.25">
      <c r="A126" s="11"/>
      <c r="C126" s="12"/>
      <c r="D126" s="13"/>
      <c r="E126" s="13"/>
      <c r="F126" s="13"/>
      <c r="G126" s="14" t="str">
        <f>IF($A126="","",((D126+E126)+F126))</f>
        <v/>
      </c>
      <c r="H126" s="14" t="str">
        <f>IF($A126="","",IFERROR((G126/C126),0))</f>
        <v/>
      </c>
      <c r="I126" s="15" t="str">
        <f>IF($A126="","",WEEKDAY(A126,2))</f>
        <v/>
      </c>
    </row>
    <row r="127" spans="1:9" x14ac:dyDescent="0.25">
      <c r="A127" s="11"/>
      <c r="C127" s="12"/>
      <c r="D127" s="13"/>
      <c r="E127" s="13"/>
      <c r="F127" s="13"/>
      <c r="G127" s="14" t="str">
        <f>IF($A127="","",((D127+E127)+F127))</f>
        <v/>
      </c>
      <c r="H127" s="14" t="str">
        <f>IF($A127="","",IFERROR((G127/C127),0))</f>
        <v/>
      </c>
      <c r="I127" s="15" t="str">
        <f>IF($A127="","",WEEKDAY(A127,2))</f>
        <v/>
      </c>
    </row>
    <row r="128" spans="1:9" x14ac:dyDescent="0.25">
      <c r="A128" s="11"/>
      <c r="C128" s="12"/>
      <c r="D128" s="13"/>
      <c r="E128" s="13"/>
      <c r="F128" s="13"/>
      <c r="G128" s="14" t="str">
        <f>IF($A128="","",((D128+E128)+F128))</f>
        <v/>
      </c>
      <c r="H128" s="14" t="str">
        <f>IF($A128="","",IFERROR((G128/C128),0))</f>
        <v/>
      </c>
      <c r="I128" s="15" t="str">
        <f>IF($A128="","",WEEKDAY(A128,2))</f>
        <v/>
      </c>
    </row>
    <row r="129" spans="1:9" x14ac:dyDescent="0.25">
      <c r="A129" s="11"/>
      <c r="C129" s="12"/>
      <c r="D129" s="13"/>
      <c r="E129" s="13"/>
      <c r="F129" s="13"/>
      <c r="G129" s="14" t="str">
        <f>IF($A129="","",((D129+E129)+F129))</f>
        <v/>
      </c>
      <c r="H129" s="14" t="str">
        <f>IF($A129="","",IFERROR((G129/C129),0))</f>
        <v/>
      </c>
      <c r="I129" s="15" t="str">
        <f>IF($A129="","",WEEKDAY(A129,2))</f>
        <v/>
      </c>
    </row>
    <row r="130" spans="1:9" x14ac:dyDescent="0.25">
      <c r="A130" s="11"/>
      <c r="C130" s="12"/>
      <c r="D130" s="13"/>
      <c r="E130" s="13"/>
      <c r="F130" s="13"/>
      <c r="G130" s="14" t="str">
        <f>IF($A130="","",((D130+E130)+F130))</f>
        <v/>
      </c>
      <c r="H130" s="14" t="str">
        <f>IF($A130="","",IFERROR((G130/C130),0))</f>
        <v/>
      </c>
      <c r="I130" s="15" t="str">
        <f>IF($A130="","",WEEKDAY(A130,2))</f>
        <v/>
      </c>
    </row>
    <row r="131" spans="1:9" x14ac:dyDescent="0.25">
      <c r="A131" s="11"/>
      <c r="C131" s="12"/>
      <c r="D131" s="13"/>
      <c r="E131" s="13"/>
      <c r="F131" s="13"/>
      <c r="G131" s="14" t="str">
        <f>IF($A131="","",((D131+E131)+F131))</f>
        <v/>
      </c>
      <c r="H131" s="14" t="str">
        <f>IF($A131="","",IFERROR((G131/C131),0))</f>
        <v/>
      </c>
      <c r="I131" s="15" t="str">
        <f>IF($A131="","",WEEKDAY(A131,2))</f>
        <v/>
      </c>
    </row>
    <row r="132" spans="1:9" x14ac:dyDescent="0.25">
      <c r="A132" s="11"/>
      <c r="C132" s="12"/>
      <c r="D132" s="13"/>
      <c r="E132" s="13"/>
      <c r="F132" s="13"/>
      <c r="G132" s="14" t="str">
        <f>IF($A132="","",((D132+E132)+F132))</f>
        <v/>
      </c>
      <c r="H132" s="14" t="str">
        <f>IF($A132="","",IFERROR((G132/C132),0))</f>
        <v/>
      </c>
      <c r="I132" s="15" t="str">
        <f>IF($A132="","",WEEKDAY(A132,2))</f>
        <v/>
      </c>
    </row>
    <row r="133" spans="1:9" x14ac:dyDescent="0.25">
      <c r="A133" s="11"/>
      <c r="C133" s="12"/>
      <c r="D133" s="13"/>
      <c r="E133" s="13"/>
      <c r="F133" s="13"/>
      <c r="G133" s="14" t="str">
        <f>IF($A133="","",((D133+E133)+F133))</f>
        <v/>
      </c>
      <c r="H133" s="14" t="str">
        <f>IF($A133="","",IFERROR((G133/C133),0))</f>
        <v/>
      </c>
      <c r="I133" s="15" t="str">
        <f>IF($A133="","",WEEKDAY(A133,2))</f>
        <v/>
      </c>
    </row>
    <row r="134" spans="1:9" x14ac:dyDescent="0.25">
      <c r="A134" s="11"/>
      <c r="C134" s="12"/>
      <c r="D134" s="13"/>
      <c r="E134" s="13"/>
      <c r="F134" s="13"/>
      <c r="G134" s="14" t="str">
        <f>IF($A134="","",((D134+E134)+F134))</f>
        <v/>
      </c>
      <c r="H134" s="14" t="str">
        <f>IF($A134="","",IFERROR((G134/C134),0))</f>
        <v/>
      </c>
      <c r="I134" s="15" t="str">
        <f>IF($A134="","",WEEKDAY(A134,2))</f>
        <v/>
      </c>
    </row>
    <row r="135" spans="1:9" x14ac:dyDescent="0.25">
      <c r="A135" s="11"/>
      <c r="C135" s="12"/>
      <c r="D135" s="13"/>
      <c r="E135" s="13"/>
      <c r="F135" s="13"/>
      <c r="G135" s="14" t="str">
        <f>IF($A135="","",((D135+E135)+F135))</f>
        <v/>
      </c>
      <c r="H135" s="14" t="str">
        <f>IF($A135="","",IFERROR((G135/C135),0))</f>
        <v/>
      </c>
      <c r="I135" s="15" t="str">
        <f>IF($A135="","",WEEKDAY(A135,2))</f>
        <v/>
      </c>
    </row>
    <row r="136" spans="1:9" x14ac:dyDescent="0.25">
      <c r="A136" s="11"/>
      <c r="C136" s="12"/>
      <c r="D136" s="13"/>
      <c r="E136" s="13"/>
      <c r="F136" s="13"/>
      <c r="G136" s="14" t="str">
        <f>IF($A136="","",((D136+E136)+F136))</f>
        <v/>
      </c>
      <c r="H136" s="14" t="str">
        <f>IF($A136="","",IFERROR((G136/C136),0))</f>
        <v/>
      </c>
      <c r="I136" s="15" t="str">
        <f>IF($A136="","",WEEKDAY(A136,2))</f>
        <v/>
      </c>
    </row>
    <row r="137" spans="1:9" x14ac:dyDescent="0.25">
      <c r="A137" s="11"/>
      <c r="C137" s="12"/>
      <c r="D137" s="13"/>
      <c r="E137" s="13"/>
      <c r="F137" s="13"/>
      <c r="G137" s="14" t="str">
        <f>IF($A137="","",((D137+E137)+F137))</f>
        <v/>
      </c>
      <c r="H137" s="14" t="str">
        <f>IF($A137="","",IFERROR((G137/C137),0))</f>
        <v/>
      </c>
      <c r="I137" s="15" t="str">
        <f>IF($A137="","",WEEKDAY(A137,2))</f>
        <v/>
      </c>
    </row>
    <row r="138" spans="1:9" x14ac:dyDescent="0.25">
      <c r="A138" s="11"/>
      <c r="C138" s="12"/>
      <c r="D138" s="13"/>
      <c r="E138" s="13"/>
      <c r="F138" s="13"/>
      <c r="G138" s="14" t="str">
        <f>IF($A138="","",((D138+E138)+F138))</f>
        <v/>
      </c>
      <c r="H138" s="14" t="str">
        <f>IF($A138="","",IFERROR((G138/C138),0))</f>
        <v/>
      </c>
      <c r="I138" s="15" t="str">
        <f>IF($A138="","",WEEKDAY(A138,2))</f>
        <v/>
      </c>
    </row>
    <row r="139" spans="1:9" x14ac:dyDescent="0.25">
      <c r="A139" s="11"/>
      <c r="C139" s="12"/>
      <c r="D139" s="13"/>
      <c r="E139" s="13"/>
      <c r="F139" s="13"/>
      <c r="G139" s="14" t="str">
        <f>IF($A139="","",((D139+E139)+F139))</f>
        <v/>
      </c>
      <c r="H139" s="14" t="str">
        <f>IF($A139="","",IFERROR((G139/C139),0))</f>
        <v/>
      </c>
      <c r="I139" s="15" t="str">
        <f>IF($A139="","",WEEKDAY(A139,2))</f>
        <v/>
      </c>
    </row>
    <row r="140" spans="1:9" x14ac:dyDescent="0.25">
      <c r="A140" s="11"/>
      <c r="C140" s="12"/>
      <c r="D140" s="13"/>
      <c r="E140" s="13"/>
      <c r="F140" s="13"/>
      <c r="G140" s="14" t="str">
        <f>IF($A140="","",((D140+E140)+F140))</f>
        <v/>
      </c>
      <c r="H140" s="14" t="str">
        <f>IF($A140="","",IFERROR((G140/C140),0))</f>
        <v/>
      </c>
      <c r="I140" s="15" t="str">
        <f>IF($A140="","",WEEKDAY(A140,2))</f>
        <v/>
      </c>
    </row>
    <row r="141" spans="1:9" x14ac:dyDescent="0.25">
      <c r="A141" s="11"/>
      <c r="C141" s="12"/>
      <c r="D141" s="13"/>
      <c r="E141" s="13"/>
      <c r="F141" s="13"/>
      <c r="G141" s="14" t="str">
        <f>IF($A141="","",((D141+E141)+F141))</f>
        <v/>
      </c>
      <c r="H141" s="14" t="str">
        <f>IF($A141="","",IFERROR((G141/C141),0))</f>
        <v/>
      </c>
      <c r="I141" s="15" t="str">
        <f>IF($A141="","",WEEKDAY(A141,2))</f>
        <v/>
      </c>
    </row>
    <row r="142" spans="1:9" x14ac:dyDescent="0.25">
      <c r="A142" s="11"/>
      <c r="C142" s="12"/>
      <c r="D142" s="13"/>
      <c r="E142" s="13"/>
      <c r="F142" s="13"/>
      <c r="G142" s="14" t="str">
        <f>IF($A142="","",((D142+E142)+F142))</f>
        <v/>
      </c>
      <c r="H142" s="14" t="str">
        <f>IF($A142="","",IFERROR((G142/C142),0))</f>
        <v/>
      </c>
      <c r="I142" s="15" t="str">
        <f>IF($A142="","",WEEKDAY(A142,2))</f>
        <v/>
      </c>
    </row>
    <row r="143" spans="1:9" x14ac:dyDescent="0.25">
      <c r="A143" s="11"/>
      <c r="C143" s="12"/>
      <c r="D143" s="13"/>
      <c r="E143" s="13"/>
      <c r="F143" s="13"/>
      <c r="G143" s="14" t="str">
        <f>IF($A143="","",((D143+E143)+F143))</f>
        <v/>
      </c>
      <c r="H143" s="14" t="str">
        <f>IF($A143="","",IFERROR((G143/C143),0))</f>
        <v/>
      </c>
      <c r="I143" s="15" t="str">
        <f>IF($A143="","",WEEKDAY(A143,2))</f>
        <v/>
      </c>
    </row>
    <row r="144" spans="1:9" x14ac:dyDescent="0.25">
      <c r="A144" s="11"/>
      <c r="C144" s="12"/>
      <c r="D144" s="13"/>
      <c r="E144" s="13"/>
      <c r="F144" s="13"/>
      <c r="G144" s="14" t="str">
        <f>IF($A144="","",((D144+E144)+F144))</f>
        <v/>
      </c>
      <c r="H144" s="14" t="str">
        <f>IF($A144="","",IFERROR((G144/C144),0))</f>
        <v/>
      </c>
      <c r="I144" s="15" t="str">
        <f>IF($A144="","",WEEKDAY(A144,2))</f>
        <v/>
      </c>
    </row>
    <row r="145" spans="1:9" x14ac:dyDescent="0.25">
      <c r="A145" s="11"/>
      <c r="C145" s="12"/>
      <c r="D145" s="13"/>
      <c r="E145" s="13"/>
      <c r="F145" s="13"/>
      <c r="G145" s="14" t="str">
        <f>IF($A145="","",((D145+E145)+F145))</f>
        <v/>
      </c>
      <c r="H145" s="14" t="str">
        <f>IF($A145="","",IFERROR((G145/C145),0))</f>
        <v/>
      </c>
      <c r="I145" s="15" t="str">
        <f>IF($A145="","",WEEKDAY(A145,2))</f>
        <v/>
      </c>
    </row>
    <row r="146" spans="1:9" x14ac:dyDescent="0.25">
      <c r="A146" s="11"/>
      <c r="C146" s="12"/>
      <c r="D146" s="13"/>
      <c r="E146" s="13"/>
      <c r="F146" s="13"/>
      <c r="G146" s="14" t="str">
        <f>IF($A146="","",((D146+E146)+F146))</f>
        <v/>
      </c>
      <c r="H146" s="14" t="str">
        <f>IF($A146="","",IFERROR((G146/C146),0))</f>
        <v/>
      </c>
      <c r="I146" s="15" t="str">
        <f>IF($A146="","",WEEKDAY(A146,2))</f>
        <v/>
      </c>
    </row>
    <row r="147" spans="1:9" x14ac:dyDescent="0.25">
      <c r="A147" s="11"/>
      <c r="C147" s="12"/>
      <c r="D147" s="13"/>
      <c r="E147" s="13"/>
      <c r="F147" s="13"/>
      <c r="G147" s="14" t="str">
        <f>IF($A147="","",((D147+E147)+F147))</f>
        <v/>
      </c>
      <c r="H147" s="14" t="str">
        <f>IF($A147="","",IFERROR((G147/C147),0))</f>
        <v/>
      </c>
      <c r="I147" s="15" t="str">
        <f>IF($A147="","",WEEKDAY(A147,2))</f>
        <v/>
      </c>
    </row>
    <row r="148" spans="1:9" x14ac:dyDescent="0.25">
      <c r="A148" s="11"/>
      <c r="C148" s="12"/>
      <c r="D148" s="13"/>
      <c r="E148" s="13"/>
      <c r="F148" s="13"/>
      <c r="G148" s="14" t="str">
        <f>IF($A148="","",((D148+E148)+F148))</f>
        <v/>
      </c>
      <c r="H148" s="14" t="str">
        <f>IF($A148="","",IFERROR((G148/C148),0))</f>
        <v/>
      </c>
      <c r="I148" s="15" t="str">
        <f>IF($A148="","",WEEKDAY(A148,2))</f>
        <v/>
      </c>
    </row>
    <row r="149" spans="1:9" x14ac:dyDescent="0.25">
      <c r="A149" s="11"/>
      <c r="C149" s="12"/>
      <c r="D149" s="13"/>
      <c r="E149" s="13"/>
      <c r="F149" s="13"/>
      <c r="G149" s="14" t="str">
        <f>IF($A149="","",((D149+E149)+F149))</f>
        <v/>
      </c>
      <c r="H149" s="14" t="str">
        <f>IF($A149="","",IFERROR((G149/C149),0))</f>
        <v/>
      </c>
      <c r="I149" s="15" t="str">
        <f>IF($A149="","",WEEKDAY(A149,2))</f>
        <v/>
      </c>
    </row>
    <row r="150" spans="1:9" x14ac:dyDescent="0.25">
      <c r="A150" s="11"/>
      <c r="C150" s="12"/>
      <c r="D150" s="13"/>
      <c r="E150" s="13"/>
      <c r="F150" s="13"/>
      <c r="G150" s="14" t="str">
        <f>IF($A150="","",((D150+E150)+F150))</f>
        <v/>
      </c>
      <c r="H150" s="14" t="str">
        <f>IF($A150="","",IFERROR((G150/C150),0))</f>
        <v/>
      </c>
      <c r="I150" s="15" t="str">
        <f>IF($A150="","",WEEKDAY(A150,2))</f>
        <v/>
      </c>
    </row>
    <row r="151" spans="1:9" x14ac:dyDescent="0.25">
      <c r="A151" s="11"/>
      <c r="C151" s="12"/>
      <c r="D151" s="13"/>
      <c r="E151" s="13"/>
      <c r="F151" s="13"/>
      <c r="G151" s="14" t="str">
        <f>IF($A151="","",((D151+E151)+F151))</f>
        <v/>
      </c>
      <c r="H151" s="14" t="str">
        <f>IF($A151="","",IFERROR((G151/C151),0))</f>
        <v/>
      </c>
      <c r="I151" s="15" t="str">
        <f>IF($A151="","",WEEKDAY(A151,2))</f>
        <v/>
      </c>
    </row>
    <row r="152" spans="1:9" x14ac:dyDescent="0.25">
      <c r="A152" s="11"/>
      <c r="C152" s="12"/>
      <c r="D152" s="13"/>
      <c r="E152" s="13"/>
      <c r="F152" s="13"/>
      <c r="G152" s="14" t="str">
        <f>IF($A152="","",((D152+E152)+F152))</f>
        <v/>
      </c>
      <c r="H152" s="14" t="str">
        <f>IF($A152="","",IFERROR((G152/C152),0))</f>
        <v/>
      </c>
      <c r="I152" s="15" t="str">
        <f>IF($A152="","",WEEKDAY(A152,2))</f>
        <v/>
      </c>
    </row>
    <row r="153" spans="1:9" x14ac:dyDescent="0.25">
      <c r="A153" s="11"/>
      <c r="C153" s="12"/>
      <c r="D153" s="13"/>
      <c r="E153" s="13"/>
      <c r="F153" s="13"/>
      <c r="G153" s="14" t="str">
        <f>IF($A153="","",((D153+E153)+F153))</f>
        <v/>
      </c>
      <c r="H153" s="14" t="str">
        <f>IF($A153="","",IFERROR((G153/C153),0))</f>
        <v/>
      </c>
      <c r="I153" s="15" t="str">
        <f>IF($A153="","",WEEKDAY(A153,2))</f>
        <v/>
      </c>
    </row>
    <row r="154" spans="1:9" x14ac:dyDescent="0.25">
      <c r="A154" s="11"/>
      <c r="C154" s="12"/>
      <c r="D154" s="13"/>
      <c r="E154" s="13"/>
      <c r="F154" s="13"/>
      <c r="G154" s="14" t="str">
        <f>IF($A154="","",((D154+E154)+F154))</f>
        <v/>
      </c>
      <c r="H154" s="14" t="str">
        <f>IF($A154="","",IFERROR((G154/C154),0))</f>
        <v/>
      </c>
      <c r="I154" s="15" t="str">
        <f>IF($A154="","",WEEKDAY(A154,2))</f>
        <v/>
      </c>
    </row>
    <row r="155" spans="1:9" x14ac:dyDescent="0.25">
      <c r="A155" s="11"/>
      <c r="C155" s="12"/>
      <c r="D155" s="13"/>
      <c r="E155" s="13"/>
      <c r="F155" s="13"/>
      <c r="G155" s="14" t="str">
        <f>IF($A155="","",((D155+E155)+F155))</f>
        <v/>
      </c>
      <c r="H155" s="14" t="str">
        <f>IF($A155="","",IFERROR((G155/C155),0))</f>
        <v/>
      </c>
      <c r="I155" s="15" t="str">
        <f>IF($A155="","",WEEKDAY(A155,2))</f>
        <v/>
      </c>
    </row>
    <row r="156" spans="1:9" x14ac:dyDescent="0.25">
      <c r="A156" s="11"/>
      <c r="C156" s="12"/>
      <c r="D156" s="13"/>
      <c r="E156" s="13"/>
      <c r="F156" s="13"/>
      <c r="G156" s="14" t="str">
        <f>IF($A156="","",((D156+E156)+F156))</f>
        <v/>
      </c>
      <c r="H156" s="14" t="str">
        <f>IF($A156="","",IFERROR((G156/C156),0))</f>
        <v/>
      </c>
      <c r="I156" s="15" t="str">
        <f>IF($A156="","",WEEKDAY(A156,2))</f>
        <v/>
      </c>
    </row>
    <row r="157" spans="1:9" x14ac:dyDescent="0.25">
      <c r="A157" s="11"/>
      <c r="C157" s="12"/>
      <c r="D157" s="13"/>
      <c r="E157" s="13"/>
      <c r="F157" s="13"/>
      <c r="G157" s="14" t="str">
        <f>IF($A157="","",((D157+E157)+F157))</f>
        <v/>
      </c>
      <c r="H157" s="14" t="str">
        <f>IF($A157="","",IFERROR((G157/C157),0))</f>
        <v/>
      </c>
      <c r="I157" s="15" t="str">
        <f>IF($A157="","",WEEKDAY(A157,2))</f>
        <v/>
      </c>
    </row>
    <row r="158" spans="1:9" x14ac:dyDescent="0.25">
      <c r="A158" s="11"/>
      <c r="C158" s="12"/>
      <c r="D158" s="13"/>
      <c r="E158" s="13"/>
      <c r="F158" s="13"/>
      <c r="G158" s="14" t="str">
        <f>IF($A158="","",((D158+E158)+F158))</f>
        <v/>
      </c>
      <c r="H158" s="14" t="str">
        <f>IF($A158="","",IFERROR((G158/C158),0))</f>
        <v/>
      </c>
      <c r="I158" s="15" t="str">
        <f>IF($A158="","",WEEKDAY(A158,2))</f>
        <v/>
      </c>
    </row>
    <row r="159" spans="1:9" x14ac:dyDescent="0.25">
      <c r="A159" s="11"/>
      <c r="C159" s="12"/>
      <c r="D159" s="13"/>
      <c r="E159" s="13"/>
      <c r="F159" s="13"/>
      <c r="G159" s="14" t="str">
        <f>IF($A159="","",((D159+E159)+F159))</f>
        <v/>
      </c>
      <c r="H159" s="14" t="str">
        <f>IF($A159="","",IFERROR((G159/C159),0))</f>
        <v/>
      </c>
      <c r="I159" s="15" t="str">
        <f>IF($A159="","",WEEKDAY(A159,2))</f>
        <v/>
      </c>
    </row>
    <row r="160" spans="1:9" x14ac:dyDescent="0.25">
      <c r="A160" s="11"/>
      <c r="C160" s="12"/>
      <c r="D160" s="13"/>
      <c r="E160" s="13"/>
      <c r="F160" s="13"/>
      <c r="G160" s="14" t="str">
        <f>IF($A160="","",((D160+E160)+F160))</f>
        <v/>
      </c>
      <c r="H160" s="14" t="str">
        <f>IF($A160="","",IFERROR((G160/C160),0))</f>
        <v/>
      </c>
      <c r="I160" s="15" t="str">
        <f>IF($A160="","",WEEKDAY(A160,2))</f>
        <v/>
      </c>
    </row>
    <row r="161" spans="1:9" x14ac:dyDescent="0.25">
      <c r="A161" s="11"/>
      <c r="C161" s="12"/>
      <c r="D161" s="13"/>
      <c r="E161" s="13"/>
      <c r="F161" s="13"/>
      <c r="G161" s="14" t="str">
        <f>IF($A161="","",((D161+E161)+F161))</f>
        <v/>
      </c>
      <c r="H161" s="14" t="str">
        <f>IF($A161="","",IFERROR((G161/C161),0))</f>
        <v/>
      </c>
      <c r="I161" s="15" t="str">
        <f>IF($A161="","",WEEKDAY(A161,2))</f>
        <v/>
      </c>
    </row>
    <row r="162" spans="1:9" x14ac:dyDescent="0.25">
      <c r="A162" s="11"/>
      <c r="C162" s="12"/>
      <c r="D162" s="13"/>
      <c r="E162" s="13"/>
      <c r="F162" s="13"/>
      <c r="G162" s="14" t="str">
        <f>IF($A162="","",((D162+E162)+F162))</f>
        <v/>
      </c>
      <c r="H162" s="14" t="str">
        <f>IF($A162="","",IFERROR((G162/C162),0))</f>
        <v/>
      </c>
      <c r="I162" s="15" t="str">
        <f>IF($A162="","",WEEKDAY(A162,2))</f>
        <v/>
      </c>
    </row>
    <row r="163" spans="1:9" x14ac:dyDescent="0.25">
      <c r="A163" s="11"/>
      <c r="C163" s="12"/>
      <c r="D163" s="13"/>
      <c r="E163" s="13"/>
      <c r="F163" s="13"/>
      <c r="G163" s="14" t="str">
        <f>IF($A163="","",((D163+E163)+F163))</f>
        <v/>
      </c>
      <c r="H163" s="14" t="str">
        <f>IF($A163="","",IFERROR((G163/C163),0))</f>
        <v/>
      </c>
      <c r="I163" s="15" t="str">
        <f>IF($A163="","",WEEKDAY(A163,2))</f>
        <v/>
      </c>
    </row>
    <row r="164" spans="1:9" x14ac:dyDescent="0.25">
      <c r="A164" s="11"/>
      <c r="C164" s="12"/>
      <c r="D164" s="13"/>
      <c r="E164" s="13"/>
      <c r="F164" s="13"/>
      <c r="G164" s="14" t="str">
        <f>IF($A164="","",((D164+E164)+F164))</f>
        <v/>
      </c>
      <c r="H164" s="14" t="str">
        <f>IF($A164="","",IFERROR((G164/C164),0))</f>
        <v/>
      </c>
      <c r="I164" s="15" t="str">
        <f>IF($A164="","",WEEKDAY(A164,2))</f>
        <v/>
      </c>
    </row>
    <row r="165" spans="1:9" x14ac:dyDescent="0.25">
      <c r="A165" s="11"/>
      <c r="C165" s="12"/>
      <c r="D165" s="13"/>
      <c r="E165" s="13"/>
      <c r="F165" s="13"/>
      <c r="G165" s="14" t="str">
        <f>IF($A165="","",((D165+E165)+F165))</f>
        <v/>
      </c>
      <c r="H165" s="14" t="str">
        <f>IF($A165="","",IFERROR((G165/C165),0))</f>
        <v/>
      </c>
      <c r="I165" s="15" t="str">
        <f>IF($A165="","",WEEKDAY(A165,2))</f>
        <v/>
      </c>
    </row>
    <row r="166" spans="1:9" x14ac:dyDescent="0.25">
      <c r="A166" s="11"/>
      <c r="C166" s="12"/>
      <c r="D166" s="13"/>
      <c r="E166" s="13"/>
      <c r="F166" s="13"/>
      <c r="G166" s="14" t="str">
        <f>IF($A166="","",((D166+E166)+F166))</f>
        <v/>
      </c>
      <c r="H166" s="14" t="str">
        <f>IF($A166="","",IFERROR((G166/C166),0))</f>
        <v/>
      </c>
      <c r="I166" s="15" t="str">
        <f>IF($A166="","",WEEKDAY(A166,2))</f>
        <v/>
      </c>
    </row>
    <row r="167" spans="1:9" x14ac:dyDescent="0.25">
      <c r="A167" s="11"/>
      <c r="C167" s="12"/>
      <c r="D167" s="13"/>
      <c r="E167" s="13"/>
      <c r="F167" s="13"/>
      <c r="G167" s="14" t="str">
        <f>IF($A167="","",((D167+E167)+F167))</f>
        <v/>
      </c>
      <c r="H167" s="14" t="str">
        <f>IF($A167="","",IFERROR((G167/C167),0))</f>
        <v/>
      </c>
      <c r="I167" s="15" t="str">
        <f>IF($A167="","",WEEKDAY(A167,2))</f>
        <v/>
      </c>
    </row>
    <row r="168" spans="1:9" x14ac:dyDescent="0.25">
      <c r="A168" s="11"/>
      <c r="C168" s="12"/>
      <c r="D168" s="13"/>
      <c r="E168" s="13"/>
      <c r="F168" s="13"/>
      <c r="G168" s="14" t="str">
        <f>IF($A168="","",((D168+E168)+F168))</f>
        <v/>
      </c>
      <c r="H168" s="14" t="str">
        <f>IF($A168="","",IFERROR((G168/C168),0))</f>
        <v/>
      </c>
      <c r="I168" s="15" t="str">
        <f>IF($A168="","",WEEKDAY(A168,2))</f>
        <v/>
      </c>
    </row>
    <row r="169" spans="1:9" x14ac:dyDescent="0.25">
      <c r="A169" s="11"/>
      <c r="C169" s="12"/>
      <c r="D169" s="13"/>
      <c r="E169" s="13"/>
      <c r="F169" s="13"/>
      <c r="G169" s="14" t="str">
        <f>IF($A169="","",((D169+E169)+F169))</f>
        <v/>
      </c>
      <c r="H169" s="14" t="str">
        <f>IF($A169="","",IFERROR((G169/C169),0))</f>
        <v/>
      </c>
      <c r="I169" s="15" t="str">
        <f>IF($A169="","",WEEKDAY(A169,2))</f>
        <v/>
      </c>
    </row>
    <row r="170" spans="1:9" x14ac:dyDescent="0.25">
      <c r="A170" s="11"/>
      <c r="C170" s="12"/>
      <c r="D170" s="13"/>
      <c r="E170" s="13"/>
      <c r="F170" s="13"/>
      <c r="G170" s="14" t="str">
        <f>IF($A170="","",((D170+E170)+F170))</f>
        <v/>
      </c>
      <c r="H170" s="14" t="str">
        <f>IF($A170="","",IFERROR((G170/C170),0))</f>
        <v/>
      </c>
      <c r="I170" s="15" t="str">
        <f>IF($A170="","",WEEKDAY(A170,2))</f>
        <v/>
      </c>
    </row>
    <row r="171" spans="1:9" x14ac:dyDescent="0.25">
      <c r="A171" s="11"/>
      <c r="C171" s="12"/>
      <c r="D171" s="13"/>
      <c r="E171" s="13"/>
      <c r="F171" s="13"/>
      <c r="G171" s="14" t="str">
        <f>IF($A171="","",((D171+E171)+F171))</f>
        <v/>
      </c>
      <c r="H171" s="14" t="str">
        <f>IF($A171="","",IFERROR((G171/C171),0))</f>
        <v/>
      </c>
      <c r="I171" s="15" t="str">
        <f>IF($A171="","",WEEKDAY(A171,2))</f>
        <v/>
      </c>
    </row>
    <row r="172" spans="1:9" x14ac:dyDescent="0.25">
      <c r="A172" s="11"/>
      <c r="C172" s="12"/>
      <c r="D172" s="13"/>
      <c r="E172" s="13"/>
      <c r="F172" s="13"/>
      <c r="G172" s="14" t="str">
        <f>IF($A172="","",((D172+E172)+F172))</f>
        <v/>
      </c>
      <c r="H172" s="14" t="str">
        <f>IF($A172="","",IFERROR((G172/C172),0))</f>
        <v/>
      </c>
      <c r="I172" s="15" t="str">
        <f>IF($A172="","",WEEKDAY(A172,2))</f>
        <v/>
      </c>
    </row>
    <row r="173" spans="1:9" x14ac:dyDescent="0.25">
      <c r="A173" s="11"/>
      <c r="C173" s="12"/>
      <c r="D173" s="13"/>
      <c r="E173" s="13"/>
      <c r="F173" s="13"/>
      <c r="G173" s="14" t="str">
        <f>IF($A173="","",((D173+E173)+F173))</f>
        <v/>
      </c>
      <c r="H173" s="14" t="str">
        <f>IF($A173="","",IFERROR((G173/C173),0))</f>
        <v/>
      </c>
      <c r="I173" s="15" t="str">
        <f>IF($A173="","",WEEKDAY(A173,2))</f>
        <v/>
      </c>
    </row>
    <row r="174" spans="1:9" x14ac:dyDescent="0.25">
      <c r="A174" s="11"/>
      <c r="C174" s="12"/>
      <c r="D174" s="13"/>
      <c r="E174" s="13"/>
      <c r="F174" s="13"/>
      <c r="G174" s="14" t="str">
        <f>IF($A174="","",((D174+E174)+F174))</f>
        <v/>
      </c>
      <c r="H174" s="14" t="str">
        <f>IF($A174="","",IFERROR((G174/C174),0))</f>
        <v/>
      </c>
      <c r="I174" s="15" t="str">
        <f>IF($A174="","",WEEKDAY(A174,2))</f>
        <v/>
      </c>
    </row>
    <row r="175" spans="1:9" x14ac:dyDescent="0.25">
      <c r="A175" s="11"/>
      <c r="C175" s="12"/>
      <c r="D175" s="13"/>
      <c r="E175" s="13"/>
      <c r="F175" s="13"/>
      <c r="G175" s="14" t="str">
        <f>IF($A175="","",((D175+E175)+F175))</f>
        <v/>
      </c>
      <c r="H175" s="14" t="str">
        <f>IF($A175="","",IFERROR((G175/C175),0))</f>
        <v/>
      </c>
      <c r="I175" s="15" t="str">
        <f>IF($A175="","",WEEKDAY(A175,2))</f>
        <v/>
      </c>
    </row>
    <row r="176" spans="1:9" x14ac:dyDescent="0.25">
      <c r="A176" s="11"/>
      <c r="C176" s="12"/>
      <c r="D176" s="13"/>
      <c r="E176" s="13"/>
      <c r="F176" s="13"/>
      <c r="G176" s="14" t="str">
        <f>IF($A176="","",((D176+E176)+F176))</f>
        <v/>
      </c>
      <c r="H176" s="14" t="str">
        <f>IF($A176="","",IFERROR((G176/C176),0))</f>
        <v/>
      </c>
      <c r="I176" s="15" t="str">
        <f>IF($A176="","",WEEKDAY(A176,2))</f>
        <v/>
      </c>
    </row>
    <row r="177" spans="1:9" x14ac:dyDescent="0.25">
      <c r="A177" s="11"/>
      <c r="C177" s="12"/>
      <c r="D177" s="13"/>
      <c r="E177" s="13"/>
      <c r="F177" s="13"/>
      <c r="G177" s="14" t="str">
        <f>IF($A177="","",((D177+E177)+F177))</f>
        <v/>
      </c>
      <c r="H177" s="14" t="str">
        <f>IF($A177="","",IFERROR((G177/C177),0))</f>
        <v/>
      </c>
      <c r="I177" s="15" t="str">
        <f>IF($A177="","",WEEKDAY(A177,2))</f>
        <v/>
      </c>
    </row>
    <row r="178" spans="1:9" x14ac:dyDescent="0.25">
      <c r="A178" s="11"/>
      <c r="C178" s="12"/>
      <c r="D178" s="13"/>
      <c r="E178" s="13"/>
      <c r="F178" s="13"/>
      <c r="G178" s="14" t="str">
        <f>IF($A178="","",((D178+E178)+F178))</f>
        <v/>
      </c>
      <c r="H178" s="14" t="str">
        <f>IF($A178="","",IFERROR((G178/C178),0))</f>
        <v/>
      </c>
      <c r="I178" s="15" t="str">
        <f>IF($A178="","",WEEKDAY(A178,2))</f>
        <v/>
      </c>
    </row>
    <row r="179" spans="1:9" x14ac:dyDescent="0.25">
      <c r="A179" s="11"/>
      <c r="C179" s="12"/>
      <c r="D179" s="13"/>
      <c r="E179" s="13"/>
      <c r="F179" s="13"/>
      <c r="G179" s="14" t="str">
        <f>IF($A179="","",((D179+E179)+F179))</f>
        <v/>
      </c>
      <c r="H179" s="14" t="str">
        <f>IF($A179="","",IFERROR((G179/C179),0))</f>
        <v/>
      </c>
      <c r="I179" s="15" t="str">
        <f>IF($A179="","",WEEKDAY(A179,2))</f>
        <v/>
      </c>
    </row>
    <row r="180" spans="1:9" x14ac:dyDescent="0.25">
      <c r="A180" s="11"/>
      <c r="C180" s="12"/>
      <c r="D180" s="13"/>
      <c r="E180" s="13"/>
      <c r="F180" s="13"/>
      <c r="G180" s="14" t="str">
        <f>IF($A180="","",((D180+E180)+F180))</f>
        <v/>
      </c>
      <c r="H180" s="14" t="str">
        <f>IF($A180="","",IFERROR((G180/C180),0))</f>
        <v/>
      </c>
      <c r="I180" s="15" t="str">
        <f>IF($A180="","",WEEKDAY(A180,2))</f>
        <v/>
      </c>
    </row>
    <row r="181" spans="1:9" x14ac:dyDescent="0.25">
      <c r="A181" s="11"/>
      <c r="C181" s="12"/>
      <c r="D181" s="13"/>
      <c r="E181" s="13"/>
      <c r="F181" s="13"/>
      <c r="G181" s="14" t="str">
        <f>IF($A181="","",((D181+E181)+F181))</f>
        <v/>
      </c>
      <c r="H181" s="14" t="str">
        <f>IF($A181="","",IFERROR((G181/C181),0))</f>
        <v/>
      </c>
      <c r="I181" s="15" t="str">
        <f>IF($A181="","",WEEKDAY(A181,2))</f>
        <v/>
      </c>
    </row>
    <row r="182" spans="1:9" x14ac:dyDescent="0.25">
      <c r="A182" s="11"/>
      <c r="C182" s="12"/>
      <c r="D182" s="13"/>
      <c r="E182" s="13"/>
      <c r="F182" s="13"/>
      <c r="G182" s="14" t="str">
        <f>IF($A182="","",((D182+E182)+F182))</f>
        <v/>
      </c>
      <c r="H182" s="14" t="str">
        <f>IF($A182="","",IFERROR((G182/C182),0))</f>
        <v/>
      </c>
      <c r="I182" s="15" t="str">
        <f>IF($A182="","",WEEKDAY(A182,2))</f>
        <v/>
      </c>
    </row>
    <row r="183" spans="1:9" x14ac:dyDescent="0.25">
      <c r="A183" s="11"/>
      <c r="C183" s="12"/>
      <c r="D183" s="13"/>
      <c r="E183" s="13"/>
      <c r="F183" s="13"/>
      <c r="G183" s="14" t="str">
        <f>IF($A183="","",((D183+E183)+F183))</f>
        <v/>
      </c>
      <c r="H183" s="14" t="str">
        <f>IF($A183="","",IFERROR((G183/C183),0))</f>
        <v/>
      </c>
      <c r="I183" s="15" t="str">
        <f>IF($A183="","",WEEKDAY(A183,2))</f>
        <v/>
      </c>
    </row>
    <row r="184" spans="1:9" x14ac:dyDescent="0.25">
      <c r="A184" s="11"/>
      <c r="C184" s="12"/>
      <c r="D184" s="13"/>
      <c r="E184" s="13"/>
      <c r="F184" s="13"/>
      <c r="G184" s="14" t="str">
        <f>IF($A184="","",((D184+E184)+F184))</f>
        <v/>
      </c>
      <c r="H184" s="14" t="str">
        <f>IF($A184="","",IFERROR((G184/C184),0))</f>
        <v/>
      </c>
      <c r="I184" s="15" t="str">
        <f>IF($A184="","",WEEKDAY(A184,2))</f>
        <v/>
      </c>
    </row>
    <row r="185" spans="1:9" x14ac:dyDescent="0.25">
      <c r="A185" s="11"/>
      <c r="C185" s="12"/>
      <c r="D185" s="13"/>
      <c r="E185" s="13"/>
      <c r="F185" s="13"/>
      <c r="G185" s="14" t="str">
        <f>IF($A185="","",((D185+E185)+F185))</f>
        <v/>
      </c>
      <c r="H185" s="14" t="str">
        <f>IF($A185="","",IFERROR((G185/C185),0))</f>
        <v/>
      </c>
      <c r="I185" s="15" t="str">
        <f>IF($A185="","",WEEKDAY(A185,2))</f>
        <v/>
      </c>
    </row>
    <row r="186" spans="1:9" x14ac:dyDescent="0.25">
      <c r="A186" s="11"/>
      <c r="C186" s="12"/>
      <c r="D186" s="13"/>
      <c r="E186" s="13"/>
      <c r="F186" s="13"/>
      <c r="G186" s="14" t="str">
        <f>IF($A186="","",((D186+E186)+F186))</f>
        <v/>
      </c>
      <c r="H186" s="14" t="str">
        <f>IF($A186="","",IFERROR((G186/C186),0))</f>
        <v/>
      </c>
      <c r="I186" s="15" t="str">
        <f>IF($A186="","",WEEKDAY(A186,2))</f>
        <v/>
      </c>
    </row>
    <row r="187" spans="1:9" x14ac:dyDescent="0.25">
      <c r="A187" s="11"/>
      <c r="C187" s="12"/>
      <c r="D187" s="13"/>
      <c r="E187" s="13"/>
      <c r="F187" s="13"/>
      <c r="G187" s="14" t="str">
        <f>IF($A187="","",((D187+E187)+F187))</f>
        <v/>
      </c>
      <c r="H187" s="14" t="str">
        <f>IF($A187="","",IFERROR((G187/C187),0))</f>
        <v/>
      </c>
      <c r="I187" s="15" t="str">
        <f>IF($A187="","",WEEKDAY(A187,2))</f>
        <v/>
      </c>
    </row>
    <row r="188" spans="1:9" x14ac:dyDescent="0.25">
      <c r="A188" s="11"/>
      <c r="C188" s="12"/>
      <c r="D188" s="13"/>
      <c r="E188" s="13"/>
      <c r="F188" s="13"/>
      <c r="G188" s="14" t="str">
        <f>IF($A188="","",((D188+E188)+F188))</f>
        <v/>
      </c>
      <c r="H188" s="14" t="str">
        <f>IF($A188="","",IFERROR((G188/C188),0))</f>
        <v/>
      </c>
      <c r="I188" s="15" t="str">
        <f>IF($A188="","",WEEKDAY(A188,2))</f>
        <v/>
      </c>
    </row>
    <row r="189" spans="1:9" x14ac:dyDescent="0.25">
      <c r="A189" s="11"/>
      <c r="C189" s="12"/>
      <c r="D189" s="13"/>
      <c r="E189" s="13"/>
      <c r="F189" s="13"/>
      <c r="G189" s="14" t="str">
        <f>IF($A189="","",((D189+E189)+F189))</f>
        <v/>
      </c>
      <c r="H189" s="14" t="str">
        <f>IF($A189="","",IFERROR((G189/C189),0))</f>
        <v/>
      </c>
      <c r="I189" s="15" t="str">
        <f>IF($A189="","",WEEKDAY(A189,2))</f>
        <v/>
      </c>
    </row>
    <row r="190" spans="1:9" x14ac:dyDescent="0.25">
      <c r="A190" s="11"/>
      <c r="C190" s="12"/>
      <c r="D190" s="13"/>
      <c r="E190" s="13"/>
      <c r="F190" s="13"/>
      <c r="G190" s="14" t="str">
        <f>IF($A190="","",((D190+E190)+F190))</f>
        <v/>
      </c>
      <c r="H190" s="14" t="str">
        <f>IF($A190="","",IFERROR((G190/C190),0))</f>
        <v/>
      </c>
      <c r="I190" s="15" t="str">
        <f>IF($A190="","",WEEKDAY(A190,2))</f>
        <v/>
      </c>
    </row>
    <row r="191" spans="1:9" x14ac:dyDescent="0.25">
      <c r="A191" s="11"/>
      <c r="C191" s="12"/>
      <c r="D191" s="13"/>
      <c r="E191" s="13"/>
      <c r="F191" s="13"/>
      <c r="G191" s="14" t="str">
        <f>IF($A191="","",((D191+E191)+F191))</f>
        <v/>
      </c>
      <c r="H191" s="14" t="str">
        <f>IF($A191="","",IFERROR((G191/C191),0))</f>
        <v/>
      </c>
      <c r="I191" s="15" t="str">
        <f>IF($A191="","",WEEKDAY(A191,2))</f>
        <v/>
      </c>
    </row>
    <row r="192" spans="1:9" x14ac:dyDescent="0.25">
      <c r="A192" s="11"/>
      <c r="C192" s="12"/>
      <c r="D192" s="13"/>
      <c r="E192" s="13"/>
      <c r="F192" s="13"/>
      <c r="G192" s="14" t="str">
        <f>IF($A192="","",((D192+E192)+F192))</f>
        <v/>
      </c>
      <c r="H192" s="14" t="str">
        <f>IF($A192="","",IFERROR((G192/C192),0))</f>
        <v/>
      </c>
      <c r="I192" s="15" t="str">
        <f>IF($A192="","",WEEKDAY(A192,2))</f>
        <v/>
      </c>
    </row>
    <row r="193" spans="1:9" x14ac:dyDescent="0.25">
      <c r="A193" s="11"/>
      <c r="C193" s="12"/>
      <c r="D193" s="13"/>
      <c r="E193" s="13"/>
      <c r="F193" s="13"/>
      <c r="G193" s="14" t="str">
        <f>IF($A193="","",((D193+E193)+F193))</f>
        <v/>
      </c>
      <c r="H193" s="14" t="str">
        <f>IF($A193="","",IFERROR((G193/C193),0))</f>
        <v/>
      </c>
      <c r="I193" s="15" t="str">
        <f>IF($A193="","",WEEKDAY(A193,2))</f>
        <v/>
      </c>
    </row>
    <row r="194" spans="1:9" x14ac:dyDescent="0.25">
      <c r="A194" s="11"/>
      <c r="C194" s="12"/>
      <c r="D194" s="13"/>
      <c r="E194" s="13"/>
      <c r="F194" s="13"/>
      <c r="G194" s="14" t="str">
        <f>IF($A194="","",((D194+E194)+F194))</f>
        <v/>
      </c>
      <c r="H194" s="14" t="str">
        <f>IF($A194="","",IFERROR((G194/C194),0))</f>
        <v/>
      </c>
      <c r="I194" s="15" t="str">
        <f>IF($A194="","",WEEKDAY(A194,2))</f>
        <v/>
      </c>
    </row>
    <row r="195" spans="1:9" x14ac:dyDescent="0.25">
      <c r="A195" s="11"/>
      <c r="C195" s="12"/>
      <c r="D195" s="13"/>
      <c r="E195" s="13"/>
      <c r="F195" s="13"/>
      <c r="G195" s="14" t="str">
        <f>IF($A195="","",((D195+E195)+F195))</f>
        <v/>
      </c>
      <c r="H195" s="14" t="str">
        <f>IF($A195="","",IFERROR((G195/C195),0))</f>
        <v/>
      </c>
      <c r="I195" s="15" t="str">
        <f>IF($A195="","",WEEKDAY(A195,2))</f>
        <v/>
      </c>
    </row>
    <row r="196" spans="1:9" x14ac:dyDescent="0.25">
      <c r="A196" s="11"/>
      <c r="C196" s="12"/>
      <c r="D196" s="13"/>
      <c r="E196" s="13"/>
      <c r="F196" s="13"/>
      <c r="G196" s="14" t="str">
        <f>IF($A196="","",((D196+E196)+F196))</f>
        <v/>
      </c>
      <c r="H196" s="14" t="str">
        <f>IF($A196="","",IFERROR((G196/C196),0))</f>
        <v/>
      </c>
      <c r="I196" s="15" t="str">
        <f>IF($A196="","",WEEKDAY(A196,2))</f>
        <v/>
      </c>
    </row>
    <row r="197" spans="1:9" x14ac:dyDescent="0.25">
      <c r="A197" s="11"/>
      <c r="C197" s="12"/>
      <c r="D197" s="13"/>
      <c r="E197" s="13"/>
      <c r="F197" s="13"/>
      <c r="G197" s="14" t="str">
        <f>IF($A197="","",((D197+E197)+F197))</f>
        <v/>
      </c>
      <c r="H197" s="14" t="str">
        <f>IF($A197="","",IFERROR((G197/C197),0))</f>
        <v/>
      </c>
      <c r="I197" s="15" t="str">
        <f>IF($A197="","",WEEKDAY(A197,2))</f>
        <v/>
      </c>
    </row>
    <row r="198" spans="1:9" x14ac:dyDescent="0.25">
      <c r="A198" s="11"/>
      <c r="C198" s="12"/>
      <c r="D198" s="13"/>
      <c r="E198" s="13"/>
      <c r="F198" s="13"/>
      <c r="G198" s="14" t="str">
        <f>IF($A198="","",((D198+E198)+F198))</f>
        <v/>
      </c>
      <c r="H198" s="14" t="str">
        <f>IF($A198="","",IFERROR((G198/C198),0))</f>
        <v/>
      </c>
      <c r="I198" s="15" t="str">
        <f>IF($A198="","",WEEKDAY(A198,2))</f>
        <v/>
      </c>
    </row>
    <row r="199" spans="1:9" x14ac:dyDescent="0.25">
      <c r="A199" s="11"/>
      <c r="C199" s="12"/>
      <c r="D199" s="13"/>
      <c r="E199" s="13"/>
      <c r="F199" s="13"/>
      <c r="G199" s="14" t="str">
        <f>IF($A199="","",((D199+E199)+F199))</f>
        <v/>
      </c>
      <c r="H199" s="14" t="str">
        <f>IF($A199="","",IFERROR((G199/C199),0))</f>
        <v/>
      </c>
      <c r="I199" s="15" t="str">
        <f>IF($A199="","",WEEKDAY(A199,2))</f>
        <v/>
      </c>
    </row>
    <row r="200" spans="1:9" x14ac:dyDescent="0.25">
      <c r="A200" s="11"/>
      <c r="C200" s="12"/>
      <c r="D200" s="13"/>
      <c r="E200" s="13"/>
      <c r="F200" s="13"/>
      <c r="G200" s="14" t="str">
        <f>IF($A200="","",((D200+E200)+F200))</f>
        <v/>
      </c>
      <c r="H200" s="14" t="str">
        <f>IF($A200="","",IFERROR((G200/C200),0))</f>
        <v/>
      </c>
      <c r="I200" s="15" t="str">
        <f>IF($A200="","",WEEKDAY(A200,2))</f>
        <v/>
      </c>
    </row>
    <row r="201" spans="1:9" x14ac:dyDescent="0.25">
      <c r="A201" s="11"/>
      <c r="C201" s="12"/>
      <c r="D201" s="13"/>
      <c r="E201" s="13"/>
      <c r="F201" s="13"/>
      <c r="G201" s="14" t="str">
        <f>IF($A201="","",((D201+E201)+F201))</f>
        <v/>
      </c>
      <c r="H201" s="14" t="str">
        <f>IF($A201="","",IFERROR((G201/C201),0))</f>
        <v/>
      </c>
      <c r="I201" s="15" t="str">
        <f>IF($A201="","",WEEKDAY(A201,2))</f>
        <v/>
      </c>
    </row>
  </sheetData>
  <autoFilter ref="A1:I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Regular, Live music, Trivia, DJ, Private event, Game day" sqref="B2:B201">
      <formula1>"Regular,Live music,Trivia,DJ,Private event,Game day"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28</v>
      </c>
      <c r="B1" s="16" t="s">
        <v>29</v>
      </c>
      <c r="C1" s="16" t="s">
        <v>30</v>
      </c>
    </row>
    <row r="2" spans="1:3" x14ac:dyDescent="0.25">
      <c r="A2" s="17" t="s">
        <v>21</v>
      </c>
      <c r="B2" s="18"/>
      <c r="C2" s="18"/>
    </row>
    <row r="3" spans="1:2" x14ac:dyDescent="0.25">
      <c r="A3" t="s">
        <v>31</v>
      </c>
      <c r="B3" s="19">
        <f>IFERROR((SUMIFS('Nights'!$G$2:$G$201,'Nights'!$B$2:$B$201,"Live music")/SUMIFS('Nights'!$C$2:$C$201,'Nights'!$B$2:$B$201,"Live music")),0)</f>
        <v>34.04761904761905</v>
      </c>
    </row>
    <row r="4" spans="1:2" x14ac:dyDescent="0.25">
      <c r="A4" t="s">
        <v>32</v>
      </c>
      <c r="B4" s="19">
        <f>IFERROR((SUMIFS('Nights'!$G$2:$G$201,'Nights'!$B$2:$B$201,"DJ")/SUMIFS('Nights'!$C$2:$C$201,'Nights'!$B$2:$B$201,"DJ")),0)</f>
        <v>32.88461538461539</v>
      </c>
    </row>
    <row r="5" spans="1:2" x14ac:dyDescent="0.25">
      <c r="A5" t="s">
        <v>33</v>
      </c>
      <c r="B5" s="19">
        <f>IFERROR((SUMIFS('Nights'!$G$2:$G$201,'Nights'!$B$2:$B$201,"Trivia")/SUMIFS('Nights'!$C$2:$C$201,'Nights'!$B$2:$B$201,"Trivia")),0)</f>
        <v>30.76086956521739</v>
      </c>
    </row>
    <row r="6" spans="1:2" x14ac:dyDescent="0.25">
      <c r="A6" t="s">
        <v>34</v>
      </c>
      <c r="B6" s="19">
        <f>IFERROR((SUMIFS('Nights'!$G$2:$G$201,'Nights'!$B$2:$B$201,"Regular")/SUMIFS('Nights'!$C$2:$C$201,'Nights'!$B$2:$B$201,"Regular")),0)</f>
        <v>27.92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28</v>
      </c>
      <c r="B1" s="16" t="s">
        <v>29</v>
      </c>
      <c r="C1" s="16" t="s">
        <v>30</v>
      </c>
    </row>
    <row r="2" spans="1:3" x14ac:dyDescent="0.25">
      <c r="A2" s="17" t="s">
        <v>35</v>
      </c>
      <c r="B2" s="18"/>
      <c r="C2" s="18"/>
    </row>
    <row r="3" spans="1:2" x14ac:dyDescent="0.25">
      <c r="A3" t="s">
        <v>36</v>
      </c>
      <c r="B3" s="20">
        <f>COUNTA('Nights'!$A$2:$A$201)</f>
        <v>6</v>
      </c>
    </row>
    <row r="4" spans="1:3" x14ac:dyDescent="0.25">
      <c r="A4" s="17" t="s">
        <v>37</v>
      </c>
      <c r="B4" s="18"/>
      <c r="C4" s="18"/>
    </row>
    <row r="5" spans="1:2" x14ac:dyDescent="0.25">
      <c r="A5" t="s">
        <v>38</v>
      </c>
      <c r="B5" s="19">
        <f>SUM('Nights'!$D$2:$D$201)</f>
        <v>13390</v>
      </c>
    </row>
    <row r="6" spans="1:2" x14ac:dyDescent="0.25">
      <c r="A6" t="s">
        <v>39</v>
      </c>
      <c r="B6" s="19">
        <f>SUM('Nights'!$E$2:$E$201)</f>
        <v>9890</v>
      </c>
    </row>
    <row r="7" spans="1:2" x14ac:dyDescent="0.25">
      <c r="A7" t="s">
        <v>40</v>
      </c>
      <c r="B7" s="19">
        <f>SUM('Nights'!$F$2:$F$201)</f>
        <v>3990</v>
      </c>
    </row>
    <row r="8" spans="1:2" x14ac:dyDescent="0.25">
      <c r="A8" t="s">
        <v>20</v>
      </c>
      <c r="B8" s="19">
        <f>SUM('Nights'!$G$2:$G$201)</f>
        <v>27270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Nights</vt:lpstr>
      <vt:lpstr>By night type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