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ttle count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<sst xmlns="http://schemas.openxmlformats.org/spreadsheetml/2006/main" count="52" uniqueCount="52">
  <si>
    <t>Bar Inventory</t>
  </si>
  <si>
    <t>A free bar inventory spreadsheet: track bottle counts, usage, and variance between counts to catch shrinkage and over-pours, in Google Sheets and Excel.</t>
  </si>
  <si>
    <t>Quick start</t>
  </si>
  <si>
    <t>Open the Bottle count tab and replace the sample rows with your own — one row per entry. Formulas fill in automatically for new rows.</t>
  </si>
  <si>
    <t>Count every bottle at the same time each week (tenths are fine: 0.6 of a bottle). Move this week's count to Last count before entering the new one.</t>
  </si>
  <si>
    <t>Enter Sold (POS) from your point-of-sale report in bottles. Variance shows pours that didn't ring up: positive numbers are shrinkage.</t>
  </si>
  <si>
    <t>Order to par tells you how many bottles to buy to get back to Par.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</si>
  <si>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</si>
  <si>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</si>
  <si>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</si>
  <si>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</si>
  <si>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</si>
  <si>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</si>
  <si>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</si>
  <si>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</si>
  <si>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Bottle</t>
  </si>
  <si>
    <t>Category</t>
  </si>
  <si>
    <t>Last count</t>
  </si>
  <si>
    <t>Received</t>
  </si>
  <si>
    <t>This count</t>
  </si>
  <si>
    <t>Sold (POS)</t>
  </si>
  <si>
    <t>Par</t>
  </si>
  <si>
    <t>Unit cost</t>
  </si>
  <si>
    <t>Usage</t>
  </si>
  <si>
    <t>Variance</t>
  </si>
  <si>
    <t>Variance $</t>
  </si>
  <si>
    <t>Order to par</t>
  </si>
  <si>
    <t>Stock value</t>
  </si>
  <si>
    <t>Tito's Handmade Vodka 1L</t>
  </si>
  <si>
    <t>Vodka</t>
  </si>
  <si>
    <t>Buffalo Trace Bourbon 750ml</t>
  </si>
  <si>
    <t>Whiskey</t>
  </si>
  <si>
    <t>Espolon Blanco 1L</t>
  </si>
  <si>
    <t>Tequila</t>
  </si>
  <si>
    <t>Bacardi Superior 1L</t>
  </si>
  <si>
    <t>Rum</t>
  </si>
  <si>
    <t>Tanqueray London Dry 1L</t>
  </si>
  <si>
    <t>Gin</t>
  </si>
  <si>
    <t>Aperol 1L</t>
  </si>
  <si>
    <t>Liqueur</t>
  </si>
  <si>
    <t>House Cabernet (case)</t>
  </si>
  <si>
    <t>Wine</t>
  </si>
  <si>
    <t>Modelo Especial (case 24)</t>
  </si>
  <si>
    <t>Beer</t>
  </si>
  <si>
    <t>Item</t>
  </si>
  <si>
    <t>Value</t>
  </si>
  <si>
    <t>Notes</t>
  </si>
  <si>
    <t>Overview</t>
  </si>
  <si>
    <t>Entries</t>
  </si>
  <si>
    <t>Totals</t>
  </si>
  <si>
    <t>Total variance $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</si>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</sst>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3" customWidth="1"/>
    <col min="4" max="4" width="12" customWidth="1"/>
    <col min="5" max="6" width="13" customWidth="1"/>
    <col min="7" max="7" width="12" customWidth="1"/>
    <col min="8" max="8" width="14" customWidth="1"/>
    <col min="9" max="10" width="12" customWidth="1"/>
    <col min="11" max="11" width="14" customWidth="1"/>
    <col min="12" max="12" width="15" customWidth="1"/>
    <col min="13" max="13" width="14" customWidth="1"/>
  </cols>
  <sheetData>
    <row r="1" ht="22" customHeight="1" spans="1:13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  <c r="K1" s="10" t="s">
        <v>25</v>
      </c>
      <c r="L1" s="10" t="s">
        <v>26</v>
      </c>
      <c r="M1" s="10" t="s">
        <v>27</v>
      </c>
    </row>
    <row r="2" spans="1:13" x14ac:dyDescent="0.25">
      <c r="A2" t="s">
        <v>28</v>
      </c>
      <c r="B2" t="s">
        <v>29</v>
      </c>
      <c r="C2" s="11">
        <v>8</v>
      </c>
      <c r="D2" s="11">
        <v>6</v>
      </c>
      <c r="E2" s="11">
        <v>9</v>
      </c>
      <c r="F2" s="12">
        <v>4.6</v>
      </c>
      <c r="G2" s="11">
        <v>6</v>
      </c>
      <c r="H2" s="13">
        <v>24.5</v>
      </c>
      <c r="I2" s="14">
        <f>IF($A2="","",((C2+D2)-E2))</f>
        <v>5</v>
      </c>
      <c r="J2" s="14">
        <f>IF($A2="","",(I2-F2))</f>
        <v>0.40000000000000036</v>
      </c>
      <c r="K2" s="15">
        <f>IF($A2="","",(J2*H2))</f>
        <v>9.800000000000008</v>
      </c>
      <c r="L2" s="14">
        <f>IF($A2="","",MAX(0,(G2-E2)))</f>
        <v>0</v>
      </c>
      <c r="M2" s="15">
        <f>IF($A2="","",(E2*H2))</f>
        <v>220.5</v>
      </c>
    </row>
    <row r="3" spans="1:13" x14ac:dyDescent="0.25">
      <c r="A3" t="s">
        <v>30</v>
      </c>
      <c r="B3" t="s">
        <v>31</v>
      </c>
      <c r="C3" s="11">
        <v>5</v>
      </c>
      <c r="D3" s="11">
        <v>0</v>
      </c>
      <c r="E3" s="11">
        <v>3</v>
      </c>
      <c r="F3" s="12">
        <v>2</v>
      </c>
      <c r="G3" s="11">
        <v>4</v>
      </c>
      <c r="H3" s="13">
        <v>27</v>
      </c>
      <c r="I3" s="14">
        <f>IF($A3="","",((C3+D3)-E3))</f>
        <v>2</v>
      </c>
      <c r="J3" s="14">
        <f>IF($A3="","",(I3-F3))</f>
        <v>0</v>
      </c>
      <c r="K3" s="15">
        <f>IF($A3="","",(J3*H3))</f>
        <v>0</v>
      </c>
      <c r="L3" s="14">
        <f>IF($A3="","",MAX(0,(G3-E3)))</f>
        <v>1</v>
      </c>
      <c r="M3" s="15">
        <f>IF($A3="","",(E3*H3))</f>
        <v>81</v>
      </c>
    </row>
    <row r="4" spans="1:13" x14ac:dyDescent="0.25">
      <c r="A4" t="s">
        <v>32</v>
      </c>
      <c r="B4" t="s">
        <v>33</v>
      </c>
      <c r="C4" s="11">
        <v>6</v>
      </c>
      <c r="D4" s="11">
        <v>6</v>
      </c>
      <c r="E4" s="11">
        <v>7</v>
      </c>
      <c r="F4" s="12">
        <v>4.4</v>
      </c>
      <c r="G4" s="11">
        <v>6</v>
      </c>
      <c r="H4" s="13">
        <v>26.75</v>
      </c>
      <c r="I4" s="14">
        <f>IF($A4="","",((C4+D4)-E4))</f>
        <v>5</v>
      </c>
      <c r="J4" s="14">
        <f>IF($A4="","",(I4-F4))</f>
        <v>0.5999999999999996</v>
      </c>
      <c r="K4" s="15">
        <f>IF($A4="","",(J4*H4))</f>
        <v>16.04999999999999</v>
      </c>
      <c r="L4" s="14">
        <f>IF($A4="","",MAX(0,(G4-E4)))</f>
        <v>0</v>
      </c>
      <c r="M4" s="15">
        <f>IF($A4="","",(E4*H4))</f>
        <v>187.25</v>
      </c>
    </row>
    <row r="5" spans="1:13" x14ac:dyDescent="0.25">
      <c r="A5" t="s">
        <v>34</v>
      </c>
      <c r="B5" t="s">
        <v>35</v>
      </c>
      <c r="C5" s="11">
        <v>4</v>
      </c>
      <c r="D5" s="11">
        <v>0</v>
      </c>
      <c r="E5" s="11">
        <v>3</v>
      </c>
      <c r="F5" s="12">
        <v>1</v>
      </c>
      <c r="G5" s="11">
        <v>3</v>
      </c>
      <c r="H5" s="13">
        <v>17.5</v>
      </c>
      <c r="I5" s="14">
        <f>IF($A5="","",((C5+D5)-E5))</f>
        <v>1</v>
      </c>
      <c r="J5" s="14">
        <f>IF($A5="","",(I5-F5))</f>
        <v>0</v>
      </c>
      <c r="K5" s="15">
        <f>IF($A5="","",(J5*H5))</f>
        <v>0</v>
      </c>
      <c r="L5" s="14">
        <f>IF($A5="","",MAX(0,(G5-E5)))</f>
        <v>0</v>
      </c>
      <c r="M5" s="15">
        <f>IF($A5="","",(E5*H5))</f>
        <v>52.5</v>
      </c>
    </row>
    <row r="6" spans="1:13" x14ac:dyDescent="0.25">
      <c r="A6" t="s">
        <v>36</v>
      </c>
      <c r="B6" t="s">
        <v>37</v>
      </c>
      <c r="C6" s="11">
        <v>3</v>
      </c>
      <c r="D6" s="11">
        <v>3</v>
      </c>
      <c r="E6" s="11">
        <v>4</v>
      </c>
      <c r="F6" s="12">
        <v>1.8</v>
      </c>
      <c r="G6" s="11">
        <v>3</v>
      </c>
      <c r="H6" s="13">
        <v>28</v>
      </c>
      <c r="I6" s="14">
        <f>IF($A6="","",((C6+D6)-E6))</f>
        <v>2</v>
      </c>
      <c r="J6" s="14">
        <f>IF($A6="","",(I6-F6))</f>
        <v>0.19999999999999996</v>
      </c>
      <c r="K6" s="15">
        <f>IF($A6="","",(J6*H6))</f>
        <v>5.599999999999999</v>
      </c>
      <c r="L6" s="14">
        <f>IF($A6="","",MAX(0,(G6-E6)))</f>
        <v>0</v>
      </c>
      <c r="M6" s="15">
        <f>IF($A6="","",(E6*H6))</f>
        <v>112</v>
      </c>
    </row>
    <row r="7" spans="1:13" x14ac:dyDescent="0.25">
      <c r="A7" t="s">
        <v>38</v>
      </c>
      <c r="B7" t="s">
        <v>39</v>
      </c>
      <c r="C7" s="11">
        <v>2</v>
      </c>
      <c r="D7" s="11">
        <v>0</v>
      </c>
      <c r="E7" s="11">
        <v>1</v>
      </c>
      <c r="F7" s="12">
        <v>1</v>
      </c>
      <c r="G7" s="11">
        <v>2</v>
      </c>
      <c r="H7" s="13">
        <v>26</v>
      </c>
      <c r="I7" s="14">
        <f>IF($A7="","",((C7+D7)-E7))</f>
        <v>1</v>
      </c>
      <c r="J7" s="14">
        <f>IF($A7="","",(I7-F7))</f>
        <v>0</v>
      </c>
      <c r="K7" s="15">
        <f>IF($A7="","",(J7*H7))</f>
        <v>0</v>
      </c>
      <c r="L7" s="14">
        <f>IF($A7="","",MAX(0,(G7-E7)))</f>
        <v>1</v>
      </c>
      <c r="M7" s="15">
        <f>IF($A7="","",(E7*H7))</f>
        <v>26</v>
      </c>
    </row>
    <row r="8" spans="1:13" x14ac:dyDescent="0.25">
      <c r="A8" t="s">
        <v>40</v>
      </c>
      <c r="B8" t="s">
        <v>41</v>
      </c>
      <c r="C8" s="11">
        <v>3</v>
      </c>
      <c r="D8" s="11">
        <v>2</v>
      </c>
      <c r="E8" s="11">
        <v>3</v>
      </c>
      <c r="F8" s="12">
        <v>2</v>
      </c>
      <c r="G8" s="11">
        <v>3</v>
      </c>
      <c r="H8" s="13">
        <v>96</v>
      </c>
      <c r="I8" s="14">
        <f>IF($A8="","",((C8+D8)-E8))</f>
        <v>2</v>
      </c>
      <c r="J8" s="14">
        <f>IF($A8="","",(I8-F8))</f>
        <v>0</v>
      </c>
      <c r="K8" s="15">
        <f>IF($A8="","",(J8*H8))</f>
        <v>0</v>
      </c>
      <c r="L8" s="14">
        <f>IF($A8="","",MAX(0,(G8-E8)))</f>
        <v>0</v>
      </c>
      <c r="M8" s="15">
        <f>IF($A8="","",(E8*H8))</f>
        <v>288</v>
      </c>
    </row>
    <row r="9" spans="1:13" x14ac:dyDescent="0.25">
      <c r="A9" t="s">
        <v>42</v>
      </c>
      <c r="B9" t="s">
        <v>43</v>
      </c>
      <c r="C9" s="11">
        <v>6</v>
      </c>
      <c r="D9" s="11">
        <v>4</v>
      </c>
      <c r="E9" s="11">
        <v>5</v>
      </c>
      <c r="F9" s="12">
        <v>4.75</v>
      </c>
      <c r="G9" s="11">
        <v>5</v>
      </c>
      <c r="H9" s="13">
        <v>31</v>
      </c>
      <c r="I9" s="14">
        <f>IF($A9="","",((C9+D9)-E9))</f>
        <v>5</v>
      </c>
      <c r="J9" s="14">
        <f>IF($A9="","",(I9-F9))</f>
        <v>0.25</v>
      </c>
      <c r="K9" s="15">
        <f>IF($A9="","",(J9*H9))</f>
        <v>7.75</v>
      </c>
      <c r="L9" s="14">
        <f>IF($A9="","",MAX(0,(G9-E9)))</f>
        <v>0</v>
      </c>
      <c r="M9" s="15">
        <f>IF($A9="","",(E9*H9))</f>
        <v>155</v>
      </c>
    </row>
    <row r="10" spans="1:13" x14ac:dyDescent="0.25">
      <c r="C10" s="11"/>
      <c r="D10" s="11"/>
      <c r="E10" s="11"/>
      <c r="F10" s="12"/>
      <c r="G10" s="11"/>
      <c r="H10" s="13"/>
      <c r="I10" s="14" t="str">
        <f>IF($A10="","",((C10+D10)-E10))</f>
        <v/>
      </c>
      <c r="J10" s="14" t="str">
        <f>IF($A10="","",(I10-F10))</f>
        <v/>
      </c>
      <c r="K10" s="15" t="str">
        <f>IF($A10="","",(J10*H10))</f>
        <v/>
      </c>
      <c r="L10" s="14" t="str">
        <f>IF($A10="","",MAX(0,(G10-E10)))</f>
        <v/>
      </c>
      <c r="M10" s="15" t="str">
        <f>IF($A10="","",(E10*H10))</f>
        <v/>
      </c>
    </row>
    <row r="11" spans="1:13" x14ac:dyDescent="0.25">
      <c r="C11" s="11"/>
      <c r="D11" s="11"/>
      <c r="E11" s="11"/>
      <c r="F11" s="12"/>
      <c r="G11" s="11"/>
      <c r="H11" s="13"/>
      <c r="I11" s="14" t="str">
        <f>IF($A11="","",((C11+D11)-E11))</f>
        <v/>
      </c>
      <c r="J11" s="14" t="str">
        <f>IF($A11="","",(I11-F11))</f>
        <v/>
      </c>
      <c r="K11" s="15" t="str">
        <f>IF($A11="","",(J11*H11))</f>
        <v/>
      </c>
      <c r="L11" s="14" t="str">
        <f>IF($A11="","",MAX(0,(G11-E11)))</f>
        <v/>
      </c>
      <c r="M11" s="15" t="str">
        <f>IF($A11="","",(E11*H11))</f>
        <v/>
      </c>
    </row>
    <row r="12" spans="1:13" x14ac:dyDescent="0.25">
      <c r="C12" s="11"/>
      <c r="D12" s="11"/>
      <c r="E12" s="11"/>
      <c r="F12" s="12"/>
      <c r="G12" s="11"/>
      <c r="H12" s="13"/>
      <c r="I12" s="14" t="str">
        <f>IF($A12="","",((C12+D12)-E12))</f>
        <v/>
      </c>
      <c r="J12" s="14" t="str">
        <f>IF($A12="","",(I12-F12))</f>
        <v/>
      </c>
      <c r="K12" s="15" t="str">
        <f>IF($A12="","",(J12*H12))</f>
        <v/>
      </c>
      <c r="L12" s="14" t="str">
        <f>IF($A12="","",MAX(0,(G12-E12)))</f>
        <v/>
      </c>
      <c r="M12" s="15" t="str">
        <f>IF($A12="","",(E12*H12))</f>
        <v/>
      </c>
    </row>
    <row r="13" spans="1:13" x14ac:dyDescent="0.25">
      <c r="C13" s="11"/>
      <c r="D13" s="11"/>
      <c r="E13" s="11"/>
      <c r="F13" s="12"/>
      <c r="G13" s="11"/>
      <c r="H13" s="13"/>
      <c r="I13" s="14" t="str">
        <f>IF($A13="","",((C13+D13)-E13))</f>
        <v/>
      </c>
      <c r="J13" s="14" t="str">
        <f>IF($A13="","",(I13-F13))</f>
        <v/>
      </c>
      <c r="K13" s="15" t="str">
        <f>IF($A13="","",(J13*H13))</f>
        <v/>
      </c>
      <c r="L13" s="14" t="str">
        <f>IF($A13="","",MAX(0,(G13-E13)))</f>
        <v/>
      </c>
      <c r="M13" s="15" t="str">
        <f>IF($A13="","",(E13*H13))</f>
        <v/>
      </c>
    </row>
    <row r="14" spans="1:13" x14ac:dyDescent="0.25">
      <c r="C14" s="11"/>
      <c r="D14" s="11"/>
      <c r="E14" s="11"/>
      <c r="F14" s="12"/>
      <c r="G14" s="11"/>
      <c r="H14" s="13"/>
      <c r="I14" s="14" t="str">
        <f>IF($A14="","",((C14+D14)-E14))</f>
        <v/>
      </c>
      <c r="J14" s="14" t="str">
        <f>IF($A14="","",(I14-F14))</f>
        <v/>
      </c>
      <c r="K14" s="15" t="str">
        <f>IF($A14="","",(J14*H14))</f>
        <v/>
      </c>
      <c r="L14" s="14" t="str">
        <f>IF($A14="","",MAX(0,(G14-E14)))</f>
        <v/>
      </c>
      <c r="M14" s="15" t="str">
        <f>IF($A14="","",(E14*H14))</f>
        <v/>
      </c>
    </row>
    <row r="15" spans="1:13" x14ac:dyDescent="0.25">
      <c r="C15" s="11"/>
      <c r="D15" s="11"/>
      <c r="E15" s="11"/>
      <c r="F15" s="12"/>
      <c r="G15" s="11"/>
      <c r="H15" s="13"/>
      <c r="I15" s="14" t="str">
        <f>IF($A15="","",((C15+D15)-E15))</f>
        <v/>
      </c>
      <c r="J15" s="14" t="str">
        <f>IF($A15="","",(I15-F15))</f>
        <v/>
      </c>
      <c r="K15" s="15" t="str">
        <f>IF($A15="","",(J15*H15))</f>
        <v/>
      </c>
      <c r="L15" s="14" t="str">
        <f>IF($A15="","",MAX(0,(G15-E15)))</f>
        <v/>
      </c>
      <c r="M15" s="15" t="str">
        <f>IF($A15="","",(E15*H15))</f>
        <v/>
      </c>
    </row>
    <row r="16" spans="1:13" x14ac:dyDescent="0.25">
      <c r="C16" s="11"/>
      <c r="D16" s="11"/>
      <c r="E16" s="11"/>
      <c r="F16" s="12"/>
      <c r="G16" s="11"/>
      <c r="H16" s="13"/>
      <c r="I16" s="14" t="str">
        <f>IF($A16="","",((C16+D16)-E16))</f>
        <v/>
      </c>
      <c r="J16" s="14" t="str">
        <f>IF($A16="","",(I16-F16))</f>
        <v/>
      </c>
      <c r="K16" s="15" t="str">
        <f>IF($A16="","",(J16*H16))</f>
        <v/>
      </c>
      <c r="L16" s="14" t="str">
        <f>IF($A16="","",MAX(0,(G16-E16)))</f>
        <v/>
      </c>
      <c r="M16" s="15" t="str">
        <f>IF($A16="","",(E16*H16))</f>
        <v/>
      </c>
    </row>
    <row r="17" spans="1:13" x14ac:dyDescent="0.25">
      <c r="C17" s="11"/>
      <c r="D17" s="11"/>
      <c r="E17" s="11"/>
      <c r="F17" s="12"/>
      <c r="G17" s="11"/>
      <c r="H17" s="13"/>
      <c r="I17" s="14" t="str">
        <f>IF($A17="","",((C17+D17)-E17))</f>
        <v/>
      </c>
      <c r="J17" s="14" t="str">
        <f>IF($A17="","",(I17-F17))</f>
        <v/>
      </c>
      <c r="K17" s="15" t="str">
        <f>IF($A17="","",(J17*H17))</f>
        <v/>
      </c>
      <c r="L17" s="14" t="str">
        <f>IF($A17="","",MAX(0,(G17-E17)))</f>
        <v/>
      </c>
      <c r="M17" s="15" t="str">
        <f>IF($A17="","",(E17*H17))</f>
        <v/>
      </c>
    </row>
    <row r="18" spans="1:13" x14ac:dyDescent="0.25">
      <c r="C18" s="11"/>
      <c r="D18" s="11"/>
      <c r="E18" s="11"/>
      <c r="F18" s="12"/>
      <c r="G18" s="11"/>
      <c r="H18" s="13"/>
      <c r="I18" s="14" t="str">
        <f>IF($A18="","",((C18+D18)-E18))</f>
        <v/>
      </c>
      <c r="J18" s="14" t="str">
        <f>IF($A18="","",(I18-F18))</f>
        <v/>
      </c>
      <c r="K18" s="15" t="str">
        <f>IF($A18="","",(J18*H18))</f>
        <v/>
      </c>
      <c r="L18" s="14" t="str">
        <f>IF($A18="","",MAX(0,(G18-E18)))</f>
        <v/>
      </c>
      <c r="M18" s="15" t="str">
        <f>IF($A18="","",(E18*H18))</f>
        <v/>
      </c>
    </row>
    <row r="19" spans="1:13" x14ac:dyDescent="0.25">
      <c r="C19" s="11"/>
      <c r="D19" s="11"/>
      <c r="E19" s="11"/>
      <c r="F19" s="12"/>
      <c r="G19" s="11"/>
      <c r="H19" s="13"/>
      <c r="I19" s="14" t="str">
        <f>IF($A19="","",((C19+D19)-E19))</f>
        <v/>
      </c>
      <c r="J19" s="14" t="str">
        <f>IF($A19="","",(I19-F19))</f>
        <v/>
      </c>
      <c r="K19" s="15" t="str">
        <f>IF($A19="","",(J19*H19))</f>
        <v/>
      </c>
      <c r="L19" s="14" t="str">
        <f>IF($A19="","",MAX(0,(G19-E19)))</f>
        <v/>
      </c>
      <c r="M19" s="15" t="str">
        <f>IF($A19="","",(E19*H19))</f>
        <v/>
      </c>
    </row>
    <row r="20" spans="1:13" x14ac:dyDescent="0.25">
      <c r="C20" s="11"/>
      <c r="D20" s="11"/>
      <c r="E20" s="11"/>
      <c r="F20" s="12"/>
      <c r="G20" s="11"/>
      <c r="H20" s="13"/>
      <c r="I20" s="14" t="str">
        <f>IF($A20="","",((C20+D20)-E20))</f>
        <v/>
      </c>
      <c r="J20" s="14" t="str">
        <f>IF($A20="","",(I20-F20))</f>
        <v/>
      </c>
      <c r="K20" s="15" t="str">
        <f>IF($A20="","",(J20*H20))</f>
        <v/>
      </c>
      <c r="L20" s="14" t="str">
        <f>IF($A20="","",MAX(0,(G20-E20)))</f>
        <v/>
      </c>
      <c r="M20" s="15" t="str">
        <f>IF($A20="","",(E20*H20))</f>
        <v/>
      </c>
    </row>
    <row r="21" spans="1:13" x14ac:dyDescent="0.25">
      <c r="C21" s="11"/>
      <c r="D21" s="11"/>
      <c r="E21" s="11"/>
      <c r="F21" s="12"/>
      <c r="G21" s="11"/>
      <c r="H21" s="13"/>
      <c r="I21" s="14" t="str">
        <f>IF($A21="","",((C21+D21)-E21))</f>
        <v/>
      </c>
      <c r="J21" s="14" t="str">
        <f>IF($A21="","",(I21-F21))</f>
        <v/>
      </c>
      <c r="K21" s="15" t="str">
        <f>IF($A21="","",(J21*H21))</f>
        <v/>
      </c>
      <c r="L21" s="14" t="str">
        <f>IF($A21="","",MAX(0,(G21-E21)))</f>
        <v/>
      </c>
      <c r="M21" s="15" t="str">
        <f>IF($A21="","",(E21*H21))</f>
        <v/>
      </c>
    </row>
    <row r="22" spans="1:13" x14ac:dyDescent="0.25">
      <c r="C22" s="11"/>
      <c r="D22" s="11"/>
      <c r="E22" s="11"/>
      <c r="F22" s="12"/>
      <c r="G22" s="11"/>
      <c r="H22" s="13"/>
      <c r="I22" s="14" t="str">
        <f>IF($A22="","",((C22+D22)-E22))</f>
        <v/>
      </c>
      <c r="J22" s="14" t="str">
        <f>IF($A22="","",(I22-F22))</f>
        <v/>
      </c>
      <c r="K22" s="15" t="str">
        <f>IF($A22="","",(J22*H22))</f>
        <v/>
      </c>
      <c r="L22" s="14" t="str">
        <f>IF($A22="","",MAX(0,(G22-E22)))</f>
        <v/>
      </c>
      <c r="M22" s="15" t="str">
        <f>IF($A22="","",(E22*H22))</f>
        <v/>
      </c>
    </row>
    <row r="23" spans="1:13" x14ac:dyDescent="0.25">
      <c r="C23" s="11"/>
      <c r="D23" s="11"/>
      <c r="E23" s="11"/>
      <c r="F23" s="12"/>
      <c r="G23" s="11"/>
      <c r="H23" s="13"/>
      <c r="I23" s="14" t="str">
        <f>IF($A23="","",((C23+D23)-E23))</f>
        <v/>
      </c>
      <c r="J23" s="14" t="str">
        <f>IF($A23="","",(I23-F23))</f>
        <v/>
      </c>
      <c r="K23" s="15" t="str">
        <f>IF($A23="","",(J23*H23))</f>
        <v/>
      </c>
      <c r="L23" s="14" t="str">
        <f>IF($A23="","",MAX(0,(G23-E23)))</f>
        <v/>
      </c>
      <c r="M23" s="15" t="str">
        <f>IF($A23="","",(E23*H23))</f>
        <v/>
      </c>
    </row>
    <row r="24" spans="1:13" x14ac:dyDescent="0.25">
      <c r="C24" s="11"/>
      <c r="D24" s="11"/>
      <c r="E24" s="11"/>
      <c r="F24" s="12"/>
      <c r="G24" s="11"/>
      <c r="H24" s="13"/>
      <c r="I24" s="14" t="str">
        <f>IF($A24="","",((C24+D24)-E24))</f>
        <v/>
      </c>
      <c r="J24" s="14" t="str">
        <f>IF($A24="","",(I24-F24))</f>
        <v/>
      </c>
      <c r="K24" s="15" t="str">
        <f>IF($A24="","",(J24*H24))</f>
        <v/>
      </c>
      <c r="L24" s="14" t="str">
        <f>IF($A24="","",MAX(0,(G24-E24)))</f>
        <v/>
      </c>
      <c r="M24" s="15" t="str">
        <f>IF($A24="","",(E24*H24))</f>
        <v/>
      </c>
    </row>
    <row r="25" spans="1:13" x14ac:dyDescent="0.25">
      <c r="C25" s="11"/>
      <c r="D25" s="11"/>
      <c r="E25" s="11"/>
      <c r="F25" s="12"/>
      <c r="G25" s="11"/>
      <c r="H25" s="13"/>
      <c r="I25" s="14" t="str">
        <f>IF($A25="","",((C25+D25)-E25))</f>
        <v/>
      </c>
      <c r="J25" s="14" t="str">
        <f>IF($A25="","",(I25-F25))</f>
        <v/>
      </c>
      <c r="K25" s="15" t="str">
        <f>IF($A25="","",(J25*H25))</f>
        <v/>
      </c>
      <c r="L25" s="14" t="str">
        <f>IF($A25="","",MAX(0,(G25-E25)))</f>
        <v/>
      </c>
      <c r="M25" s="15" t="str">
        <f>IF($A25="","",(E25*H25))</f>
        <v/>
      </c>
    </row>
    <row r="26" spans="1:13" x14ac:dyDescent="0.25">
      <c r="C26" s="11"/>
      <c r="D26" s="11"/>
      <c r="E26" s="11"/>
      <c r="F26" s="12"/>
      <c r="G26" s="11"/>
      <c r="H26" s="13"/>
      <c r="I26" s="14" t="str">
        <f>IF($A26="","",((C26+D26)-E26))</f>
        <v/>
      </c>
      <c r="J26" s="14" t="str">
        <f>IF($A26="","",(I26-F26))</f>
        <v/>
      </c>
      <c r="K26" s="15" t="str">
        <f>IF($A26="","",(J26*H26))</f>
        <v/>
      </c>
      <c r="L26" s="14" t="str">
        <f>IF($A26="","",MAX(0,(G26-E26)))</f>
        <v/>
      </c>
      <c r="M26" s="15" t="str">
        <f>IF($A26="","",(E26*H26))</f>
        <v/>
      </c>
    </row>
    <row r="27" spans="1:13" x14ac:dyDescent="0.25">
      <c r="C27" s="11"/>
      <c r="D27" s="11"/>
      <c r="E27" s="11"/>
      <c r="F27" s="12"/>
      <c r="G27" s="11"/>
      <c r="H27" s="13"/>
      <c r="I27" s="14" t="str">
        <f>IF($A27="","",((C27+D27)-E27))</f>
        <v/>
      </c>
      <c r="J27" s="14" t="str">
        <f>IF($A27="","",(I27-F27))</f>
        <v/>
      </c>
      <c r="K27" s="15" t="str">
        <f>IF($A27="","",(J27*H27))</f>
        <v/>
      </c>
      <c r="L27" s="14" t="str">
        <f>IF($A27="","",MAX(0,(G27-E27)))</f>
        <v/>
      </c>
      <c r="M27" s="15" t="str">
        <f>IF($A27="","",(E27*H27))</f>
        <v/>
      </c>
    </row>
    <row r="28" spans="1:13" x14ac:dyDescent="0.25">
      <c r="C28" s="11"/>
      <c r="D28" s="11"/>
      <c r="E28" s="11"/>
      <c r="F28" s="12"/>
      <c r="G28" s="11"/>
      <c r="H28" s="13"/>
      <c r="I28" s="14" t="str">
        <f>IF($A28="","",((C28+D28)-E28))</f>
        <v/>
      </c>
      <c r="J28" s="14" t="str">
        <f>IF($A28="","",(I28-F28))</f>
        <v/>
      </c>
      <c r="K28" s="15" t="str">
        <f>IF($A28="","",(J28*H28))</f>
        <v/>
      </c>
      <c r="L28" s="14" t="str">
        <f>IF($A28="","",MAX(0,(G28-E28)))</f>
        <v/>
      </c>
      <c r="M28" s="15" t="str">
        <f>IF($A28="","",(E28*H28))</f>
        <v/>
      </c>
    </row>
    <row r="29" spans="1:13" x14ac:dyDescent="0.25">
      <c r="C29" s="11"/>
      <c r="D29" s="11"/>
      <c r="E29" s="11"/>
      <c r="F29" s="12"/>
      <c r="G29" s="11"/>
      <c r="H29" s="13"/>
      <c r="I29" s="14" t="str">
        <f>IF($A29="","",((C29+D29)-E29))</f>
        <v/>
      </c>
      <c r="J29" s="14" t="str">
        <f>IF($A29="","",(I29-F29))</f>
        <v/>
      </c>
      <c r="K29" s="15" t="str">
        <f>IF($A29="","",(J29*H29))</f>
        <v/>
      </c>
      <c r="L29" s="14" t="str">
        <f>IF($A29="","",MAX(0,(G29-E29)))</f>
        <v/>
      </c>
      <c r="M29" s="15" t="str">
        <f>IF($A29="","",(E29*H29))</f>
        <v/>
      </c>
    </row>
    <row r="30" spans="1:13" x14ac:dyDescent="0.25">
      <c r="C30" s="11"/>
      <c r="D30" s="11"/>
      <c r="E30" s="11"/>
      <c r="F30" s="12"/>
      <c r="G30" s="11"/>
      <c r="H30" s="13"/>
      <c r="I30" s="14" t="str">
        <f>IF($A30="","",((C30+D30)-E30))</f>
        <v/>
      </c>
      <c r="J30" s="14" t="str">
        <f>IF($A30="","",(I30-F30))</f>
        <v/>
      </c>
      <c r="K30" s="15" t="str">
        <f>IF($A30="","",(J30*H30))</f>
        <v/>
      </c>
      <c r="L30" s="14" t="str">
        <f>IF($A30="","",MAX(0,(G30-E30)))</f>
        <v/>
      </c>
      <c r="M30" s="15" t="str">
        <f>IF($A30="","",(E30*H30))</f>
        <v/>
      </c>
    </row>
    <row r="31" spans="1:13" x14ac:dyDescent="0.25">
      <c r="C31" s="11"/>
      <c r="D31" s="11"/>
      <c r="E31" s="11"/>
      <c r="F31" s="12"/>
      <c r="G31" s="11"/>
      <c r="H31" s="13"/>
      <c r="I31" s="14" t="str">
        <f>IF($A31="","",((C31+D31)-E31))</f>
        <v/>
      </c>
      <c r="J31" s="14" t="str">
        <f>IF($A31="","",(I31-F31))</f>
        <v/>
      </c>
      <c r="K31" s="15" t="str">
        <f>IF($A31="","",(J31*H31))</f>
        <v/>
      </c>
      <c r="L31" s="14" t="str">
        <f>IF($A31="","",MAX(0,(G31-E31)))</f>
        <v/>
      </c>
      <c r="M31" s="15" t="str">
        <f>IF($A31="","",(E31*H31))</f>
        <v/>
      </c>
    </row>
    <row r="32" spans="1:13" x14ac:dyDescent="0.25">
      <c r="C32" s="11"/>
      <c r="D32" s="11"/>
      <c r="E32" s="11"/>
      <c r="F32" s="12"/>
      <c r="G32" s="11"/>
      <c r="H32" s="13"/>
      <c r="I32" s="14" t="str">
        <f>IF($A32="","",((C32+D32)-E32))</f>
        <v/>
      </c>
      <c r="J32" s="14" t="str">
        <f>IF($A32="","",(I32-F32))</f>
        <v/>
      </c>
      <c r="K32" s="15" t="str">
        <f>IF($A32="","",(J32*H32))</f>
        <v/>
      </c>
      <c r="L32" s="14" t="str">
        <f>IF($A32="","",MAX(0,(G32-E32)))</f>
        <v/>
      </c>
      <c r="M32" s="15" t="str">
        <f>IF($A32="","",(E32*H32))</f>
        <v/>
      </c>
    </row>
    <row r="33" spans="1:13" x14ac:dyDescent="0.25">
      <c r="C33" s="11"/>
      <c r="D33" s="11"/>
      <c r="E33" s="11"/>
      <c r="F33" s="12"/>
      <c r="G33" s="11"/>
      <c r="H33" s="13"/>
      <c r="I33" s="14" t="str">
        <f>IF($A33="","",((C33+D33)-E33))</f>
        <v/>
      </c>
      <c r="J33" s="14" t="str">
        <f>IF($A33="","",(I33-F33))</f>
        <v/>
      </c>
      <c r="K33" s="15" t="str">
        <f>IF($A33="","",(J33*H33))</f>
        <v/>
      </c>
      <c r="L33" s="14" t="str">
        <f>IF($A33="","",MAX(0,(G33-E33)))</f>
        <v/>
      </c>
      <c r="M33" s="15" t="str">
        <f>IF($A33="","",(E33*H33))</f>
        <v/>
      </c>
    </row>
    <row r="34" spans="1:13" x14ac:dyDescent="0.25">
      <c r="C34" s="11"/>
      <c r="D34" s="11"/>
      <c r="E34" s="11"/>
      <c r="F34" s="12"/>
      <c r="G34" s="11"/>
      <c r="H34" s="13"/>
      <c r="I34" s="14" t="str">
        <f>IF($A34="","",((C34+D34)-E34))</f>
        <v/>
      </c>
      <c r="J34" s="14" t="str">
        <f>IF($A34="","",(I34-F34))</f>
        <v/>
      </c>
      <c r="K34" s="15" t="str">
        <f>IF($A34="","",(J34*H34))</f>
        <v/>
      </c>
      <c r="L34" s="14" t="str">
        <f>IF($A34="","",MAX(0,(G34-E34)))</f>
        <v/>
      </c>
      <c r="M34" s="15" t="str">
        <f>IF($A34="","",(E34*H34))</f>
        <v/>
      </c>
    </row>
    <row r="35" spans="1:13" x14ac:dyDescent="0.25">
      <c r="C35" s="11"/>
      <c r="D35" s="11"/>
      <c r="E35" s="11"/>
      <c r="F35" s="12"/>
      <c r="G35" s="11"/>
      <c r="H35" s="13"/>
      <c r="I35" s="14" t="str">
        <f>IF($A35="","",((C35+D35)-E35))</f>
        <v/>
      </c>
      <c r="J35" s="14" t="str">
        <f>IF($A35="","",(I35-F35))</f>
        <v/>
      </c>
      <c r="K35" s="15" t="str">
        <f>IF($A35="","",(J35*H35))</f>
        <v/>
      </c>
      <c r="L35" s="14" t="str">
        <f>IF($A35="","",MAX(0,(G35-E35)))</f>
        <v/>
      </c>
      <c r="M35" s="15" t="str">
        <f>IF($A35="","",(E35*H35))</f>
        <v/>
      </c>
    </row>
    <row r="36" spans="1:13" x14ac:dyDescent="0.25">
      <c r="C36" s="11"/>
      <c r="D36" s="11"/>
      <c r="E36" s="11"/>
      <c r="F36" s="12"/>
      <c r="G36" s="11"/>
      <c r="H36" s="13"/>
      <c r="I36" s="14" t="str">
        <f>IF($A36="","",((C36+D36)-E36))</f>
        <v/>
      </c>
      <c r="J36" s="14" t="str">
        <f>IF($A36="","",(I36-F36))</f>
        <v/>
      </c>
      <c r="K36" s="15" t="str">
        <f>IF($A36="","",(J36*H36))</f>
        <v/>
      </c>
      <c r="L36" s="14" t="str">
        <f>IF($A36="","",MAX(0,(G36-E36)))</f>
        <v/>
      </c>
      <c r="M36" s="15" t="str">
        <f>IF($A36="","",(E36*H36))</f>
        <v/>
      </c>
    </row>
    <row r="37" spans="1:13" x14ac:dyDescent="0.25">
      <c r="C37" s="11"/>
      <c r="D37" s="11"/>
      <c r="E37" s="11"/>
      <c r="F37" s="12"/>
      <c r="G37" s="11"/>
      <c r="H37" s="13"/>
      <c r="I37" s="14" t="str">
        <f>IF($A37="","",((C37+D37)-E37))</f>
        <v/>
      </c>
      <c r="J37" s="14" t="str">
        <f>IF($A37="","",(I37-F37))</f>
        <v/>
      </c>
      <c r="K37" s="15" t="str">
        <f>IF($A37="","",(J37*H37))</f>
        <v/>
      </c>
      <c r="L37" s="14" t="str">
        <f>IF($A37="","",MAX(0,(G37-E37)))</f>
        <v/>
      </c>
      <c r="M37" s="15" t="str">
        <f>IF($A37="","",(E37*H37))</f>
        <v/>
      </c>
    </row>
    <row r="38" spans="1:13" x14ac:dyDescent="0.25">
      <c r="C38" s="11"/>
      <c r="D38" s="11"/>
      <c r="E38" s="11"/>
      <c r="F38" s="12"/>
      <c r="G38" s="11"/>
      <c r="H38" s="13"/>
      <c r="I38" s="14" t="str">
        <f>IF($A38="","",((C38+D38)-E38))</f>
        <v/>
      </c>
      <c r="J38" s="14" t="str">
        <f>IF($A38="","",(I38-F38))</f>
        <v/>
      </c>
      <c r="K38" s="15" t="str">
        <f>IF($A38="","",(J38*H38))</f>
        <v/>
      </c>
      <c r="L38" s="14" t="str">
        <f>IF($A38="","",MAX(0,(G38-E38)))</f>
        <v/>
      </c>
      <c r="M38" s="15" t="str">
        <f>IF($A38="","",(E38*H38))</f>
        <v/>
      </c>
    </row>
    <row r="39" spans="1:13" x14ac:dyDescent="0.25">
      <c r="C39" s="11"/>
      <c r="D39" s="11"/>
      <c r="E39" s="11"/>
      <c r="F39" s="12"/>
      <c r="G39" s="11"/>
      <c r="H39" s="13"/>
      <c r="I39" s="14" t="str">
        <f>IF($A39="","",((C39+D39)-E39))</f>
        <v/>
      </c>
      <c r="J39" s="14" t="str">
        <f>IF($A39="","",(I39-F39))</f>
        <v/>
      </c>
      <c r="K39" s="15" t="str">
        <f>IF($A39="","",(J39*H39))</f>
        <v/>
      </c>
      <c r="L39" s="14" t="str">
        <f>IF($A39="","",MAX(0,(G39-E39)))</f>
        <v/>
      </c>
      <c r="M39" s="15" t="str">
        <f>IF($A39="","",(E39*H39))</f>
        <v/>
      </c>
    </row>
    <row r="40" spans="1:13" x14ac:dyDescent="0.25">
      <c r="C40" s="11"/>
      <c r="D40" s="11"/>
      <c r="E40" s="11"/>
      <c r="F40" s="12"/>
      <c r="G40" s="11"/>
      <c r="H40" s="13"/>
      <c r="I40" s="14" t="str">
        <f>IF($A40="","",((C40+D40)-E40))</f>
        <v/>
      </c>
      <c r="J40" s="14" t="str">
        <f>IF($A40="","",(I40-F40))</f>
        <v/>
      </c>
      <c r="K40" s="15" t="str">
        <f>IF($A40="","",(J40*H40))</f>
        <v/>
      </c>
      <c r="L40" s="14" t="str">
        <f>IF($A40="","",MAX(0,(G40-E40)))</f>
        <v/>
      </c>
      <c r="M40" s="15" t="str">
        <f>IF($A40="","",(E40*H40))</f>
        <v/>
      </c>
    </row>
    <row r="41" spans="1:13" x14ac:dyDescent="0.25">
      <c r="C41" s="11"/>
      <c r="D41" s="11"/>
      <c r="E41" s="11"/>
      <c r="F41" s="12"/>
      <c r="G41" s="11"/>
      <c r="H41" s="13"/>
      <c r="I41" s="14" t="str">
        <f>IF($A41="","",((C41+D41)-E41))</f>
        <v/>
      </c>
      <c r="J41" s="14" t="str">
        <f>IF($A41="","",(I41-F41))</f>
        <v/>
      </c>
      <c r="K41" s="15" t="str">
        <f>IF($A41="","",(J41*H41))</f>
        <v/>
      </c>
      <c r="L41" s="14" t="str">
        <f>IF($A41="","",MAX(0,(G41-E41)))</f>
        <v/>
      </c>
      <c r="M41" s="15" t="str">
        <f>IF($A41="","",(E41*H41))</f>
        <v/>
      </c>
    </row>
    <row r="42" spans="1:13" x14ac:dyDescent="0.25">
      <c r="C42" s="11"/>
      <c r="D42" s="11"/>
      <c r="E42" s="11"/>
      <c r="F42" s="12"/>
      <c r="G42" s="11"/>
      <c r="H42" s="13"/>
      <c r="I42" s="14" t="str">
        <f>IF($A42="","",((C42+D42)-E42))</f>
        <v/>
      </c>
      <c r="J42" s="14" t="str">
        <f>IF($A42="","",(I42-F42))</f>
        <v/>
      </c>
      <c r="K42" s="15" t="str">
        <f>IF($A42="","",(J42*H42))</f>
        <v/>
      </c>
      <c r="L42" s="14" t="str">
        <f>IF($A42="","",MAX(0,(G42-E42)))</f>
        <v/>
      </c>
      <c r="M42" s="15" t="str">
        <f>IF($A42="","",(E42*H42))</f>
        <v/>
      </c>
    </row>
    <row r="43" spans="1:13" x14ac:dyDescent="0.25">
      <c r="C43" s="11"/>
      <c r="D43" s="11"/>
      <c r="E43" s="11"/>
      <c r="F43" s="12"/>
      <c r="G43" s="11"/>
      <c r="H43" s="13"/>
      <c r="I43" s="14" t="str">
        <f>IF($A43="","",((C43+D43)-E43))</f>
        <v/>
      </c>
      <c r="J43" s="14" t="str">
        <f>IF($A43="","",(I43-F43))</f>
        <v/>
      </c>
      <c r="K43" s="15" t="str">
        <f>IF($A43="","",(J43*H43))</f>
        <v/>
      </c>
      <c r="L43" s="14" t="str">
        <f>IF($A43="","",MAX(0,(G43-E43)))</f>
        <v/>
      </c>
      <c r="M43" s="15" t="str">
        <f>IF($A43="","",(E43*H43))</f>
        <v/>
      </c>
    </row>
    <row r="44" spans="1:13" x14ac:dyDescent="0.25">
      <c r="C44" s="11"/>
      <c r="D44" s="11"/>
      <c r="E44" s="11"/>
      <c r="F44" s="12"/>
      <c r="G44" s="11"/>
      <c r="H44" s="13"/>
      <c r="I44" s="14" t="str">
        <f>IF($A44="","",((C44+D44)-E44))</f>
        <v/>
      </c>
      <c r="J44" s="14" t="str">
        <f>IF($A44="","",(I44-F44))</f>
        <v/>
      </c>
      <c r="K44" s="15" t="str">
        <f>IF($A44="","",(J44*H44))</f>
        <v/>
      </c>
      <c r="L44" s="14" t="str">
        <f>IF($A44="","",MAX(0,(G44-E44)))</f>
        <v/>
      </c>
      <c r="M44" s="15" t="str">
        <f>IF($A44="","",(E44*H44))</f>
        <v/>
      </c>
    </row>
    <row r="45" spans="1:13" x14ac:dyDescent="0.25">
      <c r="C45" s="11"/>
      <c r="D45" s="11"/>
      <c r="E45" s="11"/>
      <c r="F45" s="12"/>
      <c r="G45" s="11"/>
      <c r="H45" s="13"/>
      <c r="I45" s="14" t="str">
        <f>IF($A45="","",((C45+D45)-E45))</f>
        <v/>
      </c>
      <c r="J45" s="14" t="str">
        <f>IF($A45="","",(I45-F45))</f>
        <v/>
      </c>
      <c r="K45" s="15" t="str">
        <f>IF($A45="","",(J45*H45))</f>
        <v/>
      </c>
      <c r="L45" s="14" t="str">
        <f>IF($A45="","",MAX(0,(G45-E45)))</f>
        <v/>
      </c>
      <c r="M45" s="15" t="str">
        <f>IF($A45="","",(E45*H45))</f>
        <v/>
      </c>
    </row>
    <row r="46" spans="1:13" x14ac:dyDescent="0.25">
      <c r="C46" s="11"/>
      <c r="D46" s="11"/>
      <c r="E46" s="11"/>
      <c r="F46" s="12"/>
      <c r="G46" s="11"/>
      <c r="H46" s="13"/>
      <c r="I46" s="14" t="str">
        <f>IF($A46="","",((C46+D46)-E46))</f>
        <v/>
      </c>
      <c r="J46" s="14" t="str">
        <f>IF($A46="","",(I46-F46))</f>
        <v/>
      </c>
      <c r="K46" s="15" t="str">
        <f>IF($A46="","",(J46*H46))</f>
        <v/>
      </c>
      <c r="L46" s="14" t="str">
        <f>IF($A46="","",MAX(0,(G46-E46)))</f>
        <v/>
      </c>
      <c r="M46" s="15" t="str">
        <f>IF($A46="","",(E46*H46))</f>
        <v/>
      </c>
    </row>
    <row r="47" spans="1:13" x14ac:dyDescent="0.25">
      <c r="C47" s="11"/>
      <c r="D47" s="11"/>
      <c r="E47" s="11"/>
      <c r="F47" s="12"/>
      <c r="G47" s="11"/>
      <c r="H47" s="13"/>
      <c r="I47" s="14" t="str">
        <f>IF($A47="","",((C47+D47)-E47))</f>
        <v/>
      </c>
      <c r="J47" s="14" t="str">
        <f>IF($A47="","",(I47-F47))</f>
        <v/>
      </c>
      <c r="K47" s="15" t="str">
        <f>IF($A47="","",(J47*H47))</f>
        <v/>
      </c>
      <c r="L47" s="14" t="str">
        <f>IF($A47="","",MAX(0,(G47-E47)))</f>
        <v/>
      </c>
      <c r="M47" s="15" t="str">
        <f>IF($A47="","",(E47*H47))</f>
        <v/>
      </c>
    </row>
    <row r="48" spans="1:13" x14ac:dyDescent="0.25">
      <c r="C48" s="11"/>
      <c r="D48" s="11"/>
      <c r="E48" s="11"/>
      <c r="F48" s="12"/>
      <c r="G48" s="11"/>
      <c r="H48" s="13"/>
      <c r="I48" s="14" t="str">
        <f>IF($A48="","",((C48+D48)-E48))</f>
        <v/>
      </c>
      <c r="J48" s="14" t="str">
        <f>IF($A48="","",(I48-F48))</f>
        <v/>
      </c>
      <c r="K48" s="15" t="str">
        <f>IF($A48="","",(J48*H48))</f>
        <v/>
      </c>
      <c r="L48" s="14" t="str">
        <f>IF($A48="","",MAX(0,(G48-E48)))</f>
        <v/>
      </c>
      <c r="M48" s="15" t="str">
        <f>IF($A48="","",(E48*H48))</f>
        <v/>
      </c>
    </row>
    <row r="49" spans="1:13" x14ac:dyDescent="0.25">
      <c r="C49" s="11"/>
      <c r="D49" s="11"/>
      <c r="E49" s="11"/>
      <c r="F49" s="12"/>
      <c r="G49" s="11"/>
      <c r="H49" s="13"/>
      <c r="I49" s="14" t="str">
        <f>IF($A49="","",((C49+D49)-E49))</f>
        <v/>
      </c>
      <c r="J49" s="14" t="str">
        <f>IF($A49="","",(I49-F49))</f>
        <v/>
      </c>
      <c r="K49" s="15" t="str">
        <f>IF($A49="","",(J49*H49))</f>
        <v/>
      </c>
      <c r="L49" s="14" t="str">
        <f>IF($A49="","",MAX(0,(G49-E49)))</f>
        <v/>
      </c>
      <c r="M49" s="15" t="str">
        <f>IF($A49="","",(E49*H49))</f>
        <v/>
      </c>
    </row>
    <row r="50" spans="1:13" x14ac:dyDescent="0.25">
      <c r="C50" s="11"/>
      <c r="D50" s="11"/>
      <c r="E50" s="11"/>
      <c r="F50" s="12"/>
      <c r="G50" s="11"/>
      <c r="H50" s="13"/>
      <c r="I50" s="14" t="str">
        <f>IF($A50="","",((C50+D50)-E50))</f>
        <v/>
      </c>
      <c r="J50" s="14" t="str">
        <f>IF($A50="","",(I50-F50))</f>
        <v/>
      </c>
      <c r="K50" s="15" t="str">
        <f>IF($A50="","",(J50*H50))</f>
        <v/>
      </c>
      <c r="L50" s="14" t="str">
        <f>IF($A50="","",MAX(0,(G50-E50)))</f>
        <v/>
      </c>
      <c r="M50" s="15" t="str">
        <f>IF($A50="","",(E50*H50))</f>
        <v/>
      </c>
    </row>
    <row r="51" spans="1:13" x14ac:dyDescent="0.25">
      <c r="C51" s="11"/>
      <c r="D51" s="11"/>
      <c r="E51" s="11"/>
      <c r="F51" s="12"/>
      <c r="G51" s="11"/>
      <c r="H51" s="13"/>
      <c r="I51" s="14" t="str">
        <f>IF($A51="","",((C51+D51)-E51))</f>
        <v/>
      </c>
      <c r="J51" s="14" t="str">
        <f>IF($A51="","",(I51-F51))</f>
        <v/>
      </c>
      <c r="K51" s="15" t="str">
        <f>IF($A51="","",(J51*H51))</f>
        <v/>
      </c>
      <c r="L51" s="14" t="str">
        <f>IF($A51="","",MAX(0,(G51-E51)))</f>
        <v/>
      </c>
      <c r="M51" s="15" t="str">
        <f>IF($A51="","",(E51*H51))</f>
        <v/>
      </c>
    </row>
    <row r="52" spans="1:13" x14ac:dyDescent="0.25">
      <c r="C52" s="11"/>
      <c r="D52" s="11"/>
      <c r="E52" s="11"/>
      <c r="F52" s="12"/>
      <c r="G52" s="11"/>
      <c r="H52" s="13"/>
      <c r="I52" s="14" t="str">
        <f>IF($A52="","",((C52+D52)-E52))</f>
        <v/>
      </c>
      <c r="J52" s="14" t="str">
        <f>IF($A52="","",(I52-F52))</f>
        <v/>
      </c>
      <c r="K52" s="15" t="str">
        <f>IF($A52="","",(J52*H52))</f>
        <v/>
      </c>
      <c r="L52" s="14" t="str">
        <f>IF($A52="","",MAX(0,(G52-E52)))</f>
        <v/>
      </c>
      <c r="M52" s="15" t="str">
        <f>IF($A52="","",(E52*H52))</f>
        <v/>
      </c>
    </row>
    <row r="53" spans="1:13" x14ac:dyDescent="0.25">
      <c r="C53" s="11"/>
      <c r="D53" s="11"/>
      <c r="E53" s="11"/>
      <c r="F53" s="12"/>
      <c r="G53" s="11"/>
      <c r="H53" s="13"/>
      <c r="I53" s="14" t="str">
        <f>IF($A53="","",((C53+D53)-E53))</f>
        <v/>
      </c>
      <c r="J53" s="14" t="str">
        <f>IF($A53="","",(I53-F53))</f>
        <v/>
      </c>
      <c r="K53" s="15" t="str">
        <f>IF($A53="","",(J53*H53))</f>
        <v/>
      </c>
      <c r="L53" s="14" t="str">
        <f>IF($A53="","",MAX(0,(G53-E53)))</f>
        <v/>
      </c>
      <c r="M53" s="15" t="str">
        <f>IF($A53="","",(E53*H53))</f>
        <v/>
      </c>
    </row>
    <row r="54" spans="1:13" x14ac:dyDescent="0.25">
      <c r="C54" s="11"/>
      <c r="D54" s="11"/>
      <c r="E54" s="11"/>
      <c r="F54" s="12"/>
      <c r="G54" s="11"/>
      <c r="H54" s="13"/>
      <c r="I54" s="14" t="str">
        <f>IF($A54="","",((C54+D54)-E54))</f>
        <v/>
      </c>
      <c r="J54" s="14" t="str">
        <f>IF($A54="","",(I54-F54))</f>
        <v/>
      </c>
      <c r="K54" s="15" t="str">
        <f>IF($A54="","",(J54*H54))</f>
        <v/>
      </c>
      <c r="L54" s="14" t="str">
        <f>IF($A54="","",MAX(0,(G54-E54)))</f>
        <v/>
      </c>
      <c r="M54" s="15" t="str">
        <f>IF($A54="","",(E54*H54))</f>
        <v/>
      </c>
    </row>
    <row r="55" spans="1:13" x14ac:dyDescent="0.25">
      <c r="C55" s="11"/>
      <c r="D55" s="11"/>
      <c r="E55" s="11"/>
      <c r="F55" s="12"/>
      <c r="G55" s="11"/>
      <c r="H55" s="13"/>
      <c r="I55" s="14" t="str">
        <f>IF($A55="","",((C55+D55)-E55))</f>
        <v/>
      </c>
      <c r="J55" s="14" t="str">
        <f>IF($A55="","",(I55-F55))</f>
        <v/>
      </c>
      <c r="K55" s="15" t="str">
        <f>IF($A55="","",(J55*H55))</f>
        <v/>
      </c>
      <c r="L55" s="14" t="str">
        <f>IF($A55="","",MAX(0,(G55-E55)))</f>
        <v/>
      </c>
      <c r="M55" s="15" t="str">
        <f>IF($A55="","",(E55*H55))</f>
        <v/>
      </c>
    </row>
    <row r="56" spans="1:13" x14ac:dyDescent="0.25">
      <c r="C56" s="11"/>
      <c r="D56" s="11"/>
      <c r="E56" s="11"/>
      <c r="F56" s="12"/>
      <c r="G56" s="11"/>
      <c r="H56" s="13"/>
      <c r="I56" s="14" t="str">
        <f>IF($A56="","",((C56+D56)-E56))</f>
        <v/>
      </c>
      <c r="J56" s="14" t="str">
        <f>IF($A56="","",(I56-F56))</f>
        <v/>
      </c>
      <c r="K56" s="15" t="str">
        <f>IF($A56="","",(J56*H56))</f>
        <v/>
      </c>
      <c r="L56" s="14" t="str">
        <f>IF($A56="","",MAX(0,(G56-E56)))</f>
        <v/>
      </c>
      <c r="M56" s="15" t="str">
        <f>IF($A56="","",(E56*H56))</f>
        <v/>
      </c>
    </row>
    <row r="57" spans="1:13" x14ac:dyDescent="0.25">
      <c r="C57" s="11"/>
      <c r="D57" s="11"/>
      <c r="E57" s="11"/>
      <c r="F57" s="12"/>
      <c r="G57" s="11"/>
      <c r="H57" s="13"/>
      <c r="I57" s="14" t="str">
        <f>IF($A57="","",((C57+D57)-E57))</f>
        <v/>
      </c>
      <c r="J57" s="14" t="str">
        <f>IF($A57="","",(I57-F57))</f>
        <v/>
      </c>
      <c r="K57" s="15" t="str">
        <f>IF($A57="","",(J57*H57))</f>
        <v/>
      </c>
      <c r="L57" s="14" t="str">
        <f>IF($A57="","",MAX(0,(G57-E57)))</f>
        <v/>
      </c>
      <c r="M57" s="15" t="str">
        <f>IF($A57="","",(E57*H57))</f>
        <v/>
      </c>
    </row>
    <row r="58" spans="1:13" x14ac:dyDescent="0.25">
      <c r="C58" s="11"/>
      <c r="D58" s="11"/>
      <c r="E58" s="11"/>
      <c r="F58" s="12"/>
      <c r="G58" s="11"/>
      <c r="H58" s="13"/>
      <c r="I58" s="14" t="str">
        <f>IF($A58="","",((C58+D58)-E58))</f>
        <v/>
      </c>
      <c r="J58" s="14" t="str">
        <f>IF($A58="","",(I58-F58))</f>
        <v/>
      </c>
      <c r="K58" s="15" t="str">
        <f>IF($A58="","",(J58*H58))</f>
        <v/>
      </c>
      <c r="L58" s="14" t="str">
        <f>IF($A58="","",MAX(0,(G58-E58)))</f>
        <v/>
      </c>
      <c r="M58" s="15" t="str">
        <f>IF($A58="","",(E58*H58))</f>
        <v/>
      </c>
    </row>
    <row r="59" spans="1:13" x14ac:dyDescent="0.25">
      <c r="C59" s="11"/>
      <c r="D59" s="11"/>
      <c r="E59" s="11"/>
      <c r="F59" s="12"/>
      <c r="G59" s="11"/>
      <c r="H59" s="13"/>
      <c r="I59" s="14" t="str">
        <f>IF($A59="","",((C59+D59)-E59))</f>
        <v/>
      </c>
      <c r="J59" s="14" t="str">
        <f>IF($A59="","",(I59-F59))</f>
        <v/>
      </c>
      <c r="K59" s="15" t="str">
        <f>IF($A59="","",(J59*H59))</f>
        <v/>
      </c>
      <c r="L59" s="14" t="str">
        <f>IF($A59="","",MAX(0,(G59-E59)))</f>
        <v/>
      </c>
      <c r="M59" s="15" t="str">
        <f>IF($A59="","",(E59*H59))</f>
        <v/>
      </c>
    </row>
    <row r="60" spans="1:13" x14ac:dyDescent="0.25">
      <c r="C60" s="11"/>
      <c r="D60" s="11"/>
      <c r="E60" s="11"/>
      <c r="F60" s="12"/>
      <c r="G60" s="11"/>
      <c r="H60" s="13"/>
      <c r="I60" s="14" t="str">
        <f>IF($A60="","",((C60+D60)-E60))</f>
        <v/>
      </c>
      <c r="J60" s="14" t="str">
        <f>IF($A60="","",(I60-F60))</f>
        <v/>
      </c>
      <c r="K60" s="15" t="str">
        <f>IF($A60="","",(J60*H60))</f>
        <v/>
      </c>
      <c r="L60" s="14" t="str">
        <f>IF($A60="","",MAX(0,(G60-E60)))</f>
        <v/>
      </c>
      <c r="M60" s="15" t="str">
        <f>IF($A60="","",(E60*H60))</f>
        <v/>
      </c>
    </row>
    <row r="61" spans="1:13" x14ac:dyDescent="0.25">
      <c r="C61" s="11"/>
      <c r="D61" s="11"/>
      <c r="E61" s="11"/>
      <c r="F61" s="12"/>
      <c r="G61" s="11"/>
      <c r="H61" s="13"/>
      <c r="I61" s="14" t="str">
        <f>IF($A61="","",((C61+D61)-E61))</f>
        <v/>
      </c>
      <c r="J61" s="14" t="str">
        <f>IF($A61="","",(I61-F61))</f>
        <v/>
      </c>
      <c r="K61" s="15" t="str">
        <f>IF($A61="","",(J61*H61))</f>
        <v/>
      </c>
      <c r="L61" s="14" t="str">
        <f>IF($A61="","",MAX(0,(G61-E61)))</f>
        <v/>
      </c>
      <c r="M61" s="15" t="str">
        <f>IF($A61="","",(E61*H61))</f>
        <v/>
      </c>
    </row>
    <row r="62" spans="1:13" x14ac:dyDescent="0.25">
      <c r="C62" s="11"/>
      <c r="D62" s="11"/>
      <c r="E62" s="11"/>
      <c r="F62" s="12"/>
      <c r="G62" s="11"/>
      <c r="H62" s="13"/>
      <c r="I62" s="14" t="str">
        <f>IF($A62="","",((C62+D62)-E62))</f>
        <v/>
      </c>
      <c r="J62" s="14" t="str">
        <f>IF($A62="","",(I62-F62))</f>
        <v/>
      </c>
      <c r="K62" s="15" t="str">
        <f>IF($A62="","",(J62*H62))</f>
        <v/>
      </c>
      <c r="L62" s="14" t="str">
        <f>IF($A62="","",MAX(0,(G62-E62)))</f>
        <v/>
      </c>
      <c r="M62" s="15" t="str">
        <f>IF($A62="","",(E62*H62))</f>
        <v/>
      </c>
    </row>
    <row r="63" spans="1:13" x14ac:dyDescent="0.25">
      <c r="C63" s="11"/>
      <c r="D63" s="11"/>
      <c r="E63" s="11"/>
      <c r="F63" s="12"/>
      <c r="G63" s="11"/>
      <c r="H63" s="13"/>
      <c r="I63" s="14" t="str">
        <f>IF($A63="","",((C63+D63)-E63))</f>
        <v/>
      </c>
      <c r="J63" s="14" t="str">
        <f>IF($A63="","",(I63-F63))</f>
        <v/>
      </c>
      <c r="K63" s="15" t="str">
        <f>IF($A63="","",(J63*H63))</f>
        <v/>
      </c>
      <c r="L63" s="14" t="str">
        <f>IF($A63="","",MAX(0,(G63-E63)))</f>
        <v/>
      </c>
      <c r="M63" s="15" t="str">
        <f>IF($A63="","",(E63*H63))</f>
        <v/>
      </c>
    </row>
    <row r="64" spans="1:13" x14ac:dyDescent="0.25">
      <c r="C64" s="11"/>
      <c r="D64" s="11"/>
      <c r="E64" s="11"/>
      <c r="F64" s="12"/>
      <c r="G64" s="11"/>
      <c r="H64" s="13"/>
      <c r="I64" s="14" t="str">
        <f>IF($A64="","",((C64+D64)-E64))</f>
        <v/>
      </c>
      <c r="J64" s="14" t="str">
        <f>IF($A64="","",(I64-F64))</f>
        <v/>
      </c>
      <c r="K64" s="15" t="str">
        <f>IF($A64="","",(J64*H64))</f>
        <v/>
      </c>
      <c r="L64" s="14" t="str">
        <f>IF($A64="","",MAX(0,(G64-E64)))</f>
        <v/>
      </c>
      <c r="M64" s="15" t="str">
        <f>IF($A64="","",(E64*H64))</f>
        <v/>
      </c>
    </row>
    <row r="65" spans="1:13" x14ac:dyDescent="0.25">
      <c r="C65" s="11"/>
      <c r="D65" s="11"/>
      <c r="E65" s="11"/>
      <c r="F65" s="12"/>
      <c r="G65" s="11"/>
      <c r="H65" s="13"/>
      <c r="I65" s="14" t="str">
        <f>IF($A65="","",((C65+D65)-E65))</f>
        <v/>
      </c>
      <c r="J65" s="14" t="str">
        <f>IF($A65="","",(I65-F65))</f>
        <v/>
      </c>
      <c r="K65" s="15" t="str">
        <f>IF($A65="","",(J65*H65))</f>
        <v/>
      </c>
      <c r="L65" s="14" t="str">
        <f>IF($A65="","",MAX(0,(G65-E65)))</f>
        <v/>
      </c>
      <c r="M65" s="15" t="str">
        <f>IF($A65="","",(E65*H65))</f>
        <v/>
      </c>
    </row>
    <row r="66" spans="1:13" x14ac:dyDescent="0.25">
      <c r="C66" s="11"/>
      <c r="D66" s="11"/>
      <c r="E66" s="11"/>
      <c r="F66" s="12"/>
      <c r="G66" s="11"/>
      <c r="H66" s="13"/>
      <c r="I66" s="14" t="str">
        <f>IF($A66="","",((C66+D66)-E66))</f>
        <v/>
      </c>
      <c r="J66" s="14" t="str">
        <f>IF($A66="","",(I66-F66))</f>
        <v/>
      </c>
      <c r="K66" s="15" t="str">
        <f>IF($A66="","",(J66*H66))</f>
        <v/>
      </c>
      <c r="L66" s="14" t="str">
        <f>IF($A66="","",MAX(0,(G66-E66)))</f>
        <v/>
      </c>
      <c r="M66" s="15" t="str">
        <f>IF($A66="","",(E66*H66))</f>
        <v/>
      </c>
    </row>
    <row r="67" spans="1:13" x14ac:dyDescent="0.25">
      <c r="C67" s="11"/>
      <c r="D67" s="11"/>
      <c r="E67" s="11"/>
      <c r="F67" s="12"/>
      <c r="G67" s="11"/>
      <c r="H67" s="13"/>
      <c r="I67" s="14" t="str">
        <f>IF($A67="","",((C67+D67)-E67))</f>
        <v/>
      </c>
      <c r="J67" s="14" t="str">
        <f>IF($A67="","",(I67-F67))</f>
        <v/>
      </c>
      <c r="K67" s="15" t="str">
        <f>IF($A67="","",(J67*H67))</f>
        <v/>
      </c>
      <c r="L67" s="14" t="str">
        <f>IF($A67="","",MAX(0,(G67-E67)))</f>
        <v/>
      </c>
      <c r="M67" s="15" t="str">
        <f>IF($A67="","",(E67*H67))</f>
        <v/>
      </c>
    </row>
    <row r="68" spans="1:13" x14ac:dyDescent="0.25">
      <c r="C68" s="11"/>
      <c r="D68" s="11"/>
      <c r="E68" s="11"/>
      <c r="F68" s="12"/>
      <c r="G68" s="11"/>
      <c r="H68" s="13"/>
      <c r="I68" s="14" t="str">
        <f>IF($A68="","",((C68+D68)-E68))</f>
        <v/>
      </c>
      <c r="J68" s="14" t="str">
        <f>IF($A68="","",(I68-F68))</f>
        <v/>
      </c>
      <c r="K68" s="15" t="str">
        <f>IF($A68="","",(J68*H68))</f>
        <v/>
      </c>
      <c r="L68" s="14" t="str">
        <f>IF($A68="","",MAX(0,(G68-E68)))</f>
        <v/>
      </c>
      <c r="M68" s="15" t="str">
        <f>IF($A68="","",(E68*H68))</f>
        <v/>
      </c>
    </row>
    <row r="69" spans="1:13" x14ac:dyDescent="0.25">
      <c r="C69" s="11"/>
      <c r="D69" s="11"/>
      <c r="E69" s="11"/>
      <c r="F69" s="12"/>
      <c r="G69" s="11"/>
      <c r="H69" s="13"/>
      <c r="I69" s="14" t="str">
        <f>IF($A69="","",((C69+D69)-E69))</f>
        <v/>
      </c>
      <c r="J69" s="14" t="str">
        <f>IF($A69="","",(I69-F69))</f>
        <v/>
      </c>
      <c r="K69" s="15" t="str">
        <f>IF($A69="","",(J69*H69))</f>
        <v/>
      </c>
      <c r="L69" s="14" t="str">
        <f>IF($A69="","",MAX(0,(G69-E69)))</f>
        <v/>
      </c>
      <c r="M69" s="15" t="str">
        <f>IF($A69="","",(E69*H69))</f>
        <v/>
      </c>
    </row>
    <row r="70" spans="1:13" x14ac:dyDescent="0.25">
      <c r="C70" s="11"/>
      <c r="D70" s="11"/>
      <c r="E70" s="11"/>
      <c r="F70" s="12"/>
      <c r="G70" s="11"/>
      <c r="H70" s="13"/>
      <c r="I70" s="14" t="str">
        <f>IF($A70="","",((C70+D70)-E70))</f>
        <v/>
      </c>
      <c r="J70" s="14" t="str">
        <f>IF($A70="","",(I70-F70))</f>
        <v/>
      </c>
      <c r="K70" s="15" t="str">
        <f>IF($A70="","",(J70*H70))</f>
        <v/>
      </c>
      <c r="L70" s="14" t="str">
        <f>IF($A70="","",MAX(0,(G70-E70)))</f>
        <v/>
      </c>
      <c r="M70" s="15" t="str">
        <f>IF($A70="","",(E70*H70))</f>
        <v/>
      </c>
    </row>
    <row r="71" spans="1:13" x14ac:dyDescent="0.25">
      <c r="C71" s="11"/>
      <c r="D71" s="11"/>
      <c r="E71" s="11"/>
      <c r="F71" s="12"/>
      <c r="G71" s="11"/>
      <c r="H71" s="13"/>
      <c r="I71" s="14" t="str">
        <f>IF($A71="","",((C71+D71)-E71))</f>
        <v/>
      </c>
      <c r="J71" s="14" t="str">
        <f>IF($A71="","",(I71-F71))</f>
        <v/>
      </c>
      <c r="K71" s="15" t="str">
        <f>IF($A71="","",(J71*H71))</f>
        <v/>
      </c>
      <c r="L71" s="14" t="str">
        <f>IF($A71="","",MAX(0,(G71-E71)))</f>
        <v/>
      </c>
      <c r="M71" s="15" t="str">
        <f>IF($A71="","",(E71*H71))</f>
        <v/>
      </c>
    </row>
    <row r="72" spans="1:13" x14ac:dyDescent="0.25">
      <c r="C72" s="11"/>
      <c r="D72" s="11"/>
      <c r="E72" s="11"/>
      <c r="F72" s="12"/>
      <c r="G72" s="11"/>
      <c r="H72" s="13"/>
      <c r="I72" s="14" t="str">
        <f>IF($A72="","",((C72+D72)-E72))</f>
        <v/>
      </c>
      <c r="J72" s="14" t="str">
        <f>IF($A72="","",(I72-F72))</f>
        <v/>
      </c>
      <c r="K72" s="15" t="str">
        <f>IF($A72="","",(J72*H72))</f>
        <v/>
      </c>
      <c r="L72" s="14" t="str">
        <f>IF($A72="","",MAX(0,(G72-E72)))</f>
        <v/>
      </c>
      <c r="M72" s="15" t="str">
        <f>IF($A72="","",(E72*H72))</f>
        <v/>
      </c>
    </row>
    <row r="73" spans="1:13" x14ac:dyDescent="0.25">
      <c r="C73" s="11"/>
      <c r="D73" s="11"/>
      <c r="E73" s="11"/>
      <c r="F73" s="12"/>
      <c r="G73" s="11"/>
      <c r="H73" s="13"/>
      <c r="I73" s="14" t="str">
        <f>IF($A73="","",((C73+D73)-E73))</f>
        <v/>
      </c>
      <c r="J73" s="14" t="str">
        <f>IF($A73="","",(I73-F73))</f>
        <v/>
      </c>
      <c r="K73" s="15" t="str">
        <f>IF($A73="","",(J73*H73))</f>
        <v/>
      </c>
      <c r="L73" s="14" t="str">
        <f>IF($A73="","",MAX(0,(G73-E73)))</f>
        <v/>
      </c>
      <c r="M73" s="15" t="str">
        <f>IF($A73="","",(E73*H73))</f>
        <v/>
      </c>
    </row>
    <row r="74" spans="1:13" x14ac:dyDescent="0.25">
      <c r="C74" s="11"/>
      <c r="D74" s="11"/>
      <c r="E74" s="11"/>
      <c r="F74" s="12"/>
      <c r="G74" s="11"/>
      <c r="H74" s="13"/>
      <c r="I74" s="14" t="str">
        <f>IF($A74="","",((C74+D74)-E74))</f>
        <v/>
      </c>
      <c r="J74" s="14" t="str">
        <f>IF($A74="","",(I74-F74))</f>
        <v/>
      </c>
      <c r="K74" s="15" t="str">
        <f>IF($A74="","",(J74*H74))</f>
        <v/>
      </c>
      <c r="L74" s="14" t="str">
        <f>IF($A74="","",MAX(0,(G74-E74)))</f>
        <v/>
      </c>
      <c r="M74" s="15" t="str">
        <f>IF($A74="","",(E74*H74))</f>
        <v/>
      </c>
    </row>
    <row r="75" spans="1:13" x14ac:dyDescent="0.25">
      <c r="C75" s="11"/>
      <c r="D75" s="11"/>
      <c r="E75" s="11"/>
      <c r="F75" s="12"/>
      <c r="G75" s="11"/>
      <c r="H75" s="13"/>
      <c r="I75" s="14" t="str">
        <f>IF($A75="","",((C75+D75)-E75))</f>
        <v/>
      </c>
      <c r="J75" s="14" t="str">
        <f>IF($A75="","",(I75-F75))</f>
        <v/>
      </c>
      <c r="K75" s="15" t="str">
        <f>IF($A75="","",(J75*H75))</f>
        <v/>
      </c>
      <c r="L75" s="14" t="str">
        <f>IF($A75="","",MAX(0,(G75-E75)))</f>
        <v/>
      </c>
      <c r="M75" s="15" t="str">
        <f>IF($A75="","",(E75*H75))</f>
        <v/>
      </c>
    </row>
    <row r="76" spans="1:13" x14ac:dyDescent="0.25">
      <c r="C76" s="11"/>
      <c r="D76" s="11"/>
      <c r="E76" s="11"/>
      <c r="F76" s="12"/>
      <c r="G76" s="11"/>
      <c r="H76" s="13"/>
      <c r="I76" s="14" t="str">
        <f>IF($A76="","",((C76+D76)-E76))</f>
        <v/>
      </c>
      <c r="J76" s="14" t="str">
        <f>IF($A76="","",(I76-F76))</f>
        <v/>
      </c>
      <c r="K76" s="15" t="str">
        <f>IF($A76="","",(J76*H76))</f>
        <v/>
      </c>
      <c r="L76" s="14" t="str">
        <f>IF($A76="","",MAX(0,(G76-E76)))</f>
        <v/>
      </c>
      <c r="M76" s="15" t="str">
        <f>IF($A76="","",(E76*H76))</f>
        <v/>
      </c>
    </row>
    <row r="77" spans="1:13" x14ac:dyDescent="0.25">
      <c r="C77" s="11"/>
      <c r="D77" s="11"/>
      <c r="E77" s="11"/>
      <c r="F77" s="12"/>
      <c r="G77" s="11"/>
      <c r="H77" s="13"/>
      <c r="I77" s="14" t="str">
        <f>IF($A77="","",((C77+D77)-E77))</f>
        <v/>
      </c>
      <c r="J77" s="14" t="str">
        <f>IF($A77="","",(I77-F77))</f>
        <v/>
      </c>
      <c r="K77" s="15" t="str">
        <f>IF($A77="","",(J77*H77))</f>
        <v/>
      </c>
      <c r="L77" s="14" t="str">
        <f>IF($A77="","",MAX(0,(G77-E77)))</f>
        <v/>
      </c>
      <c r="M77" s="15" t="str">
        <f>IF($A77="","",(E77*H77))</f>
        <v/>
      </c>
    </row>
    <row r="78" spans="1:13" x14ac:dyDescent="0.25">
      <c r="C78" s="11"/>
      <c r="D78" s="11"/>
      <c r="E78" s="11"/>
      <c r="F78" s="12"/>
      <c r="G78" s="11"/>
      <c r="H78" s="13"/>
      <c r="I78" s="14" t="str">
        <f>IF($A78="","",((C78+D78)-E78))</f>
        <v/>
      </c>
      <c r="J78" s="14" t="str">
        <f>IF($A78="","",(I78-F78))</f>
        <v/>
      </c>
      <c r="K78" s="15" t="str">
        <f>IF($A78="","",(J78*H78))</f>
        <v/>
      </c>
      <c r="L78" s="14" t="str">
        <f>IF($A78="","",MAX(0,(G78-E78)))</f>
        <v/>
      </c>
      <c r="M78" s="15" t="str">
        <f>IF($A78="","",(E78*H78))</f>
        <v/>
      </c>
    </row>
    <row r="79" spans="1:13" x14ac:dyDescent="0.25">
      <c r="C79" s="11"/>
      <c r="D79" s="11"/>
      <c r="E79" s="11"/>
      <c r="F79" s="12"/>
      <c r="G79" s="11"/>
      <c r="H79" s="13"/>
      <c r="I79" s="14" t="str">
        <f>IF($A79="","",((C79+D79)-E79))</f>
        <v/>
      </c>
      <c r="J79" s="14" t="str">
        <f>IF($A79="","",(I79-F79))</f>
        <v/>
      </c>
      <c r="K79" s="15" t="str">
        <f>IF($A79="","",(J79*H79))</f>
        <v/>
      </c>
      <c r="L79" s="14" t="str">
        <f>IF($A79="","",MAX(0,(G79-E79)))</f>
        <v/>
      </c>
      <c r="M79" s="15" t="str">
        <f>IF($A79="","",(E79*H79))</f>
        <v/>
      </c>
    </row>
    <row r="80" spans="1:13" x14ac:dyDescent="0.25">
      <c r="C80" s="11"/>
      <c r="D80" s="11"/>
      <c r="E80" s="11"/>
      <c r="F80" s="12"/>
      <c r="G80" s="11"/>
      <c r="H80" s="13"/>
      <c r="I80" s="14" t="str">
        <f>IF($A80="","",((C80+D80)-E80))</f>
        <v/>
      </c>
      <c r="J80" s="14" t="str">
        <f>IF($A80="","",(I80-F80))</f>
        <v/>
      </c>
      <c r="K80" s="15" t="str">
        <f>IF($A80="","",(J80*H80))</f>
        <v/>
      </c>
      <c r="L80" s="14" t="str">
        <f>IF($A80="","",MAX(0,(G80-E80)))</f>
        <v/>
      </c>
      <c r="M80" s="15" t="str">
        <f>IF($A80="","",(E80*H80))</f>
        <v/>
      </c>
    </row>
    <row r="81" spans="1:13" x14ac:dyDescent="0.25">
      <c r="C81" s="11"/>
      <c r="D81" s="11"/>
      <c r="E81" s="11"/>
      <c r="F81" s="12"/>
      <c r="G81" s="11"/>
      <c r="H81" s="13"/>
      <c r="I81" s="14" t="str">
        <f>IF($A81="","",((C81+D81)-E81))</f>
        <v/>
      </c>
      <c r="J81" s="14" t="str">
        <f>IF($A81="","",(I81-F81))</f>
        <v/>
      </c>
      <c r="K81" s="15" t="str">
        <f>IF($A81="","",(J81*H81))</f>
        <v/>
      </c>
      <c r="L81" s="14" t="str">
        <f>IF($A81="","",MAX(0,(G81-E81)))</f>
        <v/>
      </c>
      <c r="M81" s="15" t="str">
        <f>IF($A81="","",(E81*H81))</f>
        <v/>
      </c>
    </row>
    <row r="82" spans="1:13" x14ac:dyDescent="0.25">
      <c r="C82" s="11"/>
      <c r="D82" s="11"/>
      <c r="E82" s="11"/>
      <c r="F82" s="12"/>
      <c r="G82" s="11"/>
      <c r="H82" s="13"/>
      <c r="I82" s="14" t="str">
        <f>IF($A82="","",((C82+D82)-E82))</f>
        <v/>
      </c>
      <c r="J82" s="14" t="str">
        <f>IF($A82="","",(I82-F82))</f>
        <v/>
      </c>
      <c r="K82" s="15" t="str">
        <f>IF($A82="","",(J82*H82))</f>
        <v/>
      </c>
      <c r="L82" s="14" t="str">
        <f>IF($A82="","",MAX(0,(G82-E82)))</f>
        <v/>
      </c>
      <c r="M82" s="15" t="str">
        <f>IF($A82="","",(E82*H82))</f>
        <v/>
      </c>
    </row>
    <row r="83" spans="1:13" x14ac:dyDescent="0.25">
      <c r="C83" s="11"/>
      <c r="D83" s="11"/>
      <c r="E83" s="11"/>
      <c r="F83" s="12"/>
      <c r="G83" s="11"/>
      <c r="H83" s="13"/>
      <c r="I83" s="14" t="str">
        <f>IF($A83="","",((C83+D83)-E83))</f>
        <v/>
      </c>
      <c r="J83" s="14" t="str">
        <f>IF($A83="","",(I83-F83))</f>
        <v/>
      </c>
      <c r="K83" s="15" t="str">
        <f>IF($A83="","",(J83*H83))</f>
        <v/>
      </c>
      <c r="L83" s="14" t="str">
        <f>IF($A83="","",MAX(0,(G83-E83)))</f>
        <v/>
      </c>
      <c r="M83" s="15" t="str">
        <f>IF($A83="","",(E83*H83))</f>
        <v/>
      </c>
    </row>
    <row r="84" spans="1:13" x14ac:dyDescent="0.25">
      <c r="C84" s="11"/>
      <c r="D84" s="11"/>
      <c r="E84" s="11"/>
      <c r="F84" s="12"/>
      <c r="G84" s="11"/>
      <c r="H84" s="13"/>
      <c r="I84" s="14" t="str">
        <f>IF($A84="","",((C84+D84)-E84))</f>
        <v/>
      </c>
      <c r="J84" s="14" t="str">
        <f>IF($A84="","",(I84-F84))</f>
        <v/>
      </c>
      <c r="K84" s="15" t="str">
        <f>IF($A84="","",(J84*H84))</f>
        <v/>
      </c>
      <c r="L84" s="14" t="str">
        <f>IF($A84="","",MAX(0,(G84-E84)))</f>
        <v/>
      </c>
      <c r="M84" s="15" t="str">
        <f>IF($A84="","",(E84*H84))</f>
        <v/>
      </c>
    </row>
    <row r="85" spans="1:13" x14ac:dyDescent="0.25">
      <c r="C85" s="11"/>
      <c r="D85" s="11"/>
      <c r="E85" s="11"/>
      <c r="F85" s="12"/>
      <c r="G85" s="11"/>
      <c r="H85" s="13"/>
      <c r="I85" s="14" t="str">
        <f>IF($A85="","",((C85+D85)-E85))</f>
        <v/>
      </c>
      <c r="J85" s="14" t="str">
        <f>IF($A85="","",(I85-F85))</f>
        <v/>
      </c>
      <c r="K85" s="15" t="str">
        <f>IF($A85="","",(J85*H85))</f>
        <v/>
      </c>
      <c r="L85" s="14" t="str">
        <f>IF($A85="","",MAX(0,(G85-E85)))</f>
        <v/>
      </c>
      <c r="M85" s="15" t="str">
        <f>IF($A85="","",(E85*H85))</f>
        <v/>
      </c>
    </row>
    <row r="86" spans="1:13" x14ac:dyDescent="0.25">
      <c r="C86" s="11"/>
      <c r="D86" s="11"/>
      <c r="E86" s="11"/>
      <c r="F86" s="12"/>
      <c r="G86" s="11"/>
      <c r="H86" s="13"/>
      <c r="I86" s="14" t="str">
        <f>IF($A86="","",((C86+D86)-E86))</f>
        <v/>
      </c>
      <c r="J86" s="14" t="str">
        <f>IF($A86="","",(I86-F86))</f>
        <v/>
      </c>
      <c r="K86" s="15" t="str">
        <f>IF($A86="","",(J86*H86))</f>
        <v/>
      </c>
      <c r="L86" s="14" t="str">
        <f>IF($A86="","",MAX(0,(G86-E86)))</f>
        <v/>
      </c>
      <c r="M86" s="15" t="str">
        <f>IF($A86="","",(E86*H86))</f>
        <v/>
      </c>
    </row>
    <row r="87" spans="1:13" x14ac:dyDescent="0.25">
      <c r="C87" s="11"/>
      <c r="D87" s="11"/>
      <c r="E87" s="11"/>
      <c r="F87" s="12"/>
      <c r="G87" s="11"/>
      <c r="H87" s="13"/>
      <c r="I87" s="14" t="str">
        <f>IF($A87="","",((C87+D87)-E87))</f>
        <v/>
      </c>
      <c r="J87" s="14" t="str">
        <f>IF($A87="","",(I87-F87))</f>
        <v/>
      </c>
      <c r="K87" s="15" t="str">
        <f>IF($A87="","",(J87*H87))</f>
        <v/>
      </c>
      <c r="L87" s="14" t="str">
        <f>IF($A87="","",MAX(0,(G87-E87)))</f>
        <v/>
      </c>
      <c r="M87" s="15" t="str">
        <f>IF($A87="","",(E87*H87))</f>
        <v/>
      </c>
    </row>
    <row r="88" spans="1:13" x14ac:dyDescent="0.25">
      <c r="C88" s="11"/>
      <c r="D88" s="11"/>
      <c r="E88" s="11"/>
      <c r="F88" s="12"/>
      <c r="G88" s="11"/>
      <c r="H88" s="13"/>
      <c r="I88" s="14" t="str">
        <f>IF($A88="","",((C88+D88)-E88))</f>
        <v/>
      </c>
      <c r="J88" s="14" t="str">
        <f>IF($A88="","",(I88-F88))</f>
        <v/>
      </c>
      <c r="K88" s="15" t="str">
        <f>IF($A88="","",(J88*H88))</f>
        <v/>
      </c>
      <c r="L88" s="14" t="str">
        <f>IF($A88="","",MAX(0,(G88-E88)))</f>
        <v/>
      </c>
      <c r="M88" s="15" t="str">
        <f>IF($A88="","",(E88*H88))</f>
        <v/>
      </c>
    </row>
    <row r="89" spans="1:13" x14ac:dyDescent="0.25">
      <c r="C89" s="11"/>
      <c r="D89" s="11"/>
      <c r="E89" s="11"/>
      <c r="F89" s="12"/>
      <c r="G89" s="11"/>
      <c r="H89" s="13"/>
      <c r="I89" s="14" t="str">
        <f>IF($A89="","",((C89+D89)-E89))</f>
        <v/>
      </c>
      <c r="J89" s="14" t="str">
        <f>IF($A89="","",(I89-F89))</f>
        <v/>
      </c>
      <c r="K89" s="15" t="str">
        <f>IF($A89="","",(J89*H89))</f>
        <v/>
      </c>
      <c r="L89" s="14" t="str">
        <f>IF($A89="","",MAX(0,(G89-E89)))</f>
        <v/>
      </c>
      <c r="M89" s="15" t="str">
        <f>IF($A89="","",(E89*H89))</f>
        <v/>
      </c>
    </row>
    <row r="90" spans="1:13" x14ac:dyDescent="0.25">
      <c r="C90" s="11"/>
      <c r="D90" s="11"/>
      <c r="E90" s="11"/>
      <c r="F90" s="12"/>
      <c r="G90" s="11"/>
      <c r="H90" s="13"/>
      <c r="I90" s="14" t="str">
        <f>IF($A90="","",((C90+D90)-E90))</f>
        <v/>
      </c>
      <c r="J90" s="14" t="str">
        <f>IF($A90="","",(I90-F90))</f>
        <v/>
      </c>
      <c r="K90" s="15" t="str">
        <f>IF($A90="","",(J90*H90))</f>
        <v/>
      </c>
      <c r="L90" s="14" t="str">
        <f>IF($A90="","",MAX(0,(G90-E90)))</f>
        <v/>
      </c>
      <c r="M90" s="15" t="str">
        <f>IF($A90="","",(E90*H90))</f>
        <v/>
      </c>
    </row>
    <row r="91" spans="1:13" x14ac:dyDescent="0.25">
      <c r="C91" s="11"/>
      <c r="D91" s="11"/>
      <c r="E91" s="11"/>
      <c r="F91" s="12"/>
      <c r="G91" s="11"/>
      <c r="H91" s="13"/>
      <c r="I91" s="14" t="str">
        <f>IF($A91="","",((C91+D91)-E91))</f>
        <v/>
      </c>
      <c r="J91" s="14" t="str">
        <f>IF($A91="","",(I91-F91))</f>
        <v/>
      </c>
      <c r="K91" s="15" t="str">
        <f>IF($A91="","",(J91*H91))</f>
        <v/>
      </c>
      <c r="L91" s="14" t="str">
        <f>IF($A91="","",MAX(0,(G91-E91)))</f>
        <v/>
      </c>
      <c r="M91" s="15" t="str">
        <f>IF($A91="","",(E91*H91))</f>
        <v/>
      </c>
    </row>
    <row r="92" spans="1:13" x14ac:dyDescent="0.25">
      <c r="C92" s="11"/>
      <c r="D92" s="11"/>
      <c r="E92" s="11"/>
      <c r="F92" s="12"/>
      <c r="G92" s="11"/>
      <c r="H92" s="13"/>
      <c r="I92" s="14" t="str">
        <f>IF($A92="","",((C92+D92)-E92))</f>
        <v/>
      </c>
      <c r="J92" s="14" t="str">
        <f>IF($A92="","",(I92-F92))</f>
        <v/>
      </c>
      <c r="K92" s="15" t="str">
        <f>IF($A92="","",(J92*H92))</f>
        <v/>
      </c>
      <c r="L92" s="14" t="str">
        <f>IF($A92="","",MAX(0,(G92-E92)))</f>
        <v/>
      </c>
      <c r="M92" s="15" t="str">
        <f>IF($A92="","",(E92*H92))</f>
        <v/>
      </c>
    </row>
    <row r="93" spans="1:13" x14ac:dyDescent="0.25">
      <c r="C93" s="11"/>
      <c r="D93" s="11"/>
      <c r="E93" s="11"/>
      <c r="F93" s="12"/>
      <c r="G93" s="11"/>
      <c r="H93" s="13"/>
      <c r="I93" s="14" t="str">
        <f>IF($A93="","",((C93+D93)-E93))</f>
        <v/>
      </c>
      <c r="J93" s="14" t="str">
        <f>IF($A93="","",(I93-F93))</f>
        <v/>
      </c>
      <c r="K93" s="15" t="str">
        <f>IF($A93="","",(J93*H93))</f>
        <v/>
      </c>
      <c r="L93" s="14" t="str">
        <f>IF($A93="","",MAX(0,(G93-E93)))</f>
        <v/>
      </c>
      <c r="M93" s="15" t="str">
        <f>IF($A93="","",(E93*H93))</f>
        <v/>
      </c>
    </row>
    <row r="94" spans="1:13" x14ac:dyDescent="0.25">
      <c r="C94" s="11"/>
      <c r="D94" s="11"/>
      <c r="E94" s="11"/>
      <c r="F94" s="12"/>
      <c r="G94" s="11"/>
      <c r="H94" s="13"/>
      <c r="I94" s="14" t="str">
        <f>IF($A94="","",((C94+D94)-E94))</f>
        <v/>
      </c>
      <c r="J94" s="14" t="str">
        <f>IF($A94="","",(I94-F94))</f>
        <v/>
      </c>
      <c r="K94" s="15" t="str">
        <f>IF($A94="","",(J94*H94))</f>
        <v/>
      </c>
      <c r="L94" s="14" t="str">
        <f>IF($A94="","",MAX(0,(G94-E94)))</f>
        <v/>
      </c>
      <c r="M94" s="15" t="str">
        <f>IF($A94="","",(E94*H94))</f>
        <v/>
      </c>
    </row>
    <row r="95" spans="1:13" x14ac:dyDescent="0.25">
      <c r="C95" s="11"/>
      <c r="D95" s="11"/>
      <c r="E95" s="11"/>
      <c r="F95" s="12"/>
      <c r="G95" s="11"/>
      <c r="H95" s="13"/>
      <c r="I95" s="14" t="str">
        <f>IF($A95="","",((C95+D95)-E95))</f>
        <v/>
      </c>
      <c r="J95" s="14" t="str">
        <f>IF($A95="","",(I95-F95))</f>
        <v/>
      </c>
      <c r="K95" s="15" t="str">
        <f>IF($A95="","",(J95*H95))</f>
        <v/>
      </c>
      <c r="L95" s="14" t="str">
        <f>IF($A95="","",MAX(0,(G95-E95)))</f>
        <v/>
      </c>
      <c r="M95" s="15" t="str">
        <f>IF($A95="","",(E95*H95))</f>
        <v/>
      </c>
    </row>
    <row r="96" spans="1:13" x14ac:dyDescent="0.25">
      <c r="C96" s="11"/>
      <c r="D96" s="11"/>
      <c r="E96" s="11"/>
      <c r="F96" s="12"/>
      <c r="G96" s="11"/>
      <c r="H96" s="13"/>
      <c r="I96" s="14" t="str">
        <f>IF($A96="","",((C96+D96)-E96))</f>
        <v/>
      </c>
      <c r="J96" s="14" t="str">
        <f>IF($A96="","",(I96-F96))</f>
        <v/>
      </c>
      <c r="K96" s="15" t="str">
        <f>IF($A96="","",(J96*H96))</f>
        <v/>
      </c>
      <c r="L96" s="14" t="str">
        <f>IF($A96="","",MAX(0,(G96-E96)))</f>
        <v/>
      </c>
      <c r="M96" s="15" t="str">
        <f>IF($A96="","",(E96*H96))</f>
        <v/>
      </c>
    </row>
    <row r="97" spans="1:13" x14ac:dyDescent="0.25">
      <c r="C97" s="11"/>
      <c r="D97" s="11"/>
      <c r="E97" s="11"/>
      <c r="F97" s="12"/>
      <c r="G97" s="11"/>
      <c r="H97" s="13"/>
      <c r="I97" s="14" t="str">
        <f>IF($A97="","",((C97+D97)-E97))</f>
        <v/>
      </c>
      <c r="J97" s="14" t="str">
        <f>IF($A97="","",(I97-F97))</f>
        <v/>
      </c>
      <c r="K97" s="15" t="str">
        <f>IF($A97="","",(J97*H97))</f>
        <v/>
      </c>
      <c r="L97" s="14" t="str">
        <f>IF($A97="","",MAX(0,(G97-E97)))</f>
        <v/>
      </c>
      <c r="M97" s="15" t="str">
        <f>IF($A97="","",(E97*H97))</f>
        <v/>
      </c>
    </row>
    <row r="98" spans="1:13" x14ac:dyDescent="0.25">
      <c r="C98" s="11"/>
      <c r="D98" s="11"/>
      <c r="E98" s="11"/>
      <c r="F98" s="12"/>
      <c r="G98" s="11"/>
      <c r="H98" s="13"/>
      <c r="I98" s="14" t="str">
        <f>IF($A98="","",((C98+D98)-E98))</f>
        <v/>
      </c>
      <c r="J98" s="14" t="str">
        <f>IF($A98="","",(I98-F98))</f>
        <v/>
      </c>
      <c r="K98" s="15" t="str">
        <f>IF($A98="","",(J98*H98))</f>
        <v/>
      </c>
      <c r="L98" s="14" t="str">
        <f>IF($A98="","",MAX(0,(G98-E98)))</f>
        <v/>
      </c>
      <c r="M98" s="15" t="str">
        <f>IF($A98="","",(E98*H98))</f>
        <v/>
      </c>
    </row>
    <row r="99" spans="1:13" x14ac:dyDescent="0.25">
      <c r="C99" s="11"/>
      <c r="D99" s="11"/>
      <c r="E99" s="11"/>
      <c r="F99" s="12"/>
      <c r="G99" s="11"/>
      <c r="H99" s="13"/>
      <c r="I99" s="14" t="str">
        <f>IF($A99="","",((C99+D99)-E99))</f>
        <v/>
      </c>
      <c r="J99" s="14" t="str">
        <f>IF($A99="","",(I99-F99))</f>
        <v/>
      </c>
      <c r="K99" s="15" t="str">
        <f>IF($A99="","",(J99*H99))</f>
        <v/>
      </c>
      <c r="L99" s="14" t="str">
        <f>IF($A99="","",MAX(0,(G99-E99)))</f>
        <v/>
      </c>
      <c r="M99" s="15" t="str">
        <f>IF($A99="","",(E99*H99))</f>
        <v/>
      </c>
    </row>
    <row r="100" spans="1:13" x14ac:dyDescent="0.25">
      <c r="C100" s="11"/>
      <c r="D100" s="11"/>
      <c r="E100" s="11"/>
      <c r="F100" s="12"/>
      <c r="G100" s="11"/>
      <c r="H100" s="13"/>
      <c r="I100" s="14" t="str">
        <f>IF($A100="","",((C100+D100)-E100))</f>
        <v/>
      </c>
      <c r="J100" s="14" t="str">
        <f>IF($A100="","",(I100-F100))</f>
        <v/>
      </c>
      <c r="K100" s="15" t="str">
        <f>IF($A100="","",(J100*H100))</f>
        <v/>
      </c>
      <c r="L100" s="14" t="str">
        <f>IF($A100="","",MAX(0,(G100-E100)))</f>
        <v/>
      </c>
      <c r="M100" s="15" t="str">
        <f>IF($A100="","",(E100*H100))</f>
        <v/>
      </c>
    </row>
    <row r="101" spans="1:13" x14ac:dyDescent="0.25">
      <c r="C101" s="11"/>
      <c r="D101" s="11"/>
      <c r="E101" s="11"/>
      <c r="F101" s="12"/>
      <c r="G101" s="11"/>
      <c r="H101" s="13"/>
      <c r="I101" s="14" t="str">
        <f>IF($A101="","",((C101+D101)-E101))</f>
        <v/>
      </c>
      <c r="J101" s="14" t="str">
        <f>IF($A101="","",(I101-F101))</f>
        <v/>
      </c>
      <c r="K101" s="15" t="str">
        <f>IF($A101="","",(J101*H101))</f>
        <v/>
      </c>
      <c r="L101" s="14" t="str">
        <f>IF($A101="","",MAX(0,(G101-E101)))</f>
        <v/>
      </c>
      <c r="M101" s="15" t="str">
        <f>IF($A101="","",(E101*H101))</f>
        <v/>
      </c>
    </row>
    <row r="102" spans="1:13" x14ac:dyDescent="0.25">
      <c r="C102" s="11"/>
      <c r="D102" s="11"/>
      <c r="E102" s="11"/>
      <c r="F102" s="12"/>
      <c r="G102" s="11"/>
      <c r="H102" s="13"/>
      <c r="I102" s="14" t="str">
        <f>IF($A102="","",((C102+D102)-E102))</f>
        <v/>
      </c>
      <c r="J102" s="14" t="str">
        <f>IF($A102="","",(I102-F102))</f>
        <v/>
      </c>
      <c r="K102" s="15" t="str">
        <f>IF($A102="","",(J102*H102))</f>
        <v/>
      </c>
      <c r="L102" s="14" t="str">
        <f>IF($A102="","",MAX(0,(G102-E102)))</f>
        <v/>
      </c>
      <c r="M102" s="15" t="str">
        <f>IF($A102="","",(E102*H102))</f>
        <v/>
      </c>
    </row>
    <row r="103" spans="1:13" x14ac:dyDescent="0.25">
      <c r="C103" s="11"/>
      <c r="D103" s="11"/>
      <c r="E103" s="11"/>
      <c r="F103" s="12"/>
      <c r="G103" s="11"/>
      <c r="H103" s="13"/>
      <c r="I103" s="14" t="str">
        <f>IF($A103="","",((C103+D103)-E103))</f>
        <v/>
      </c>
      <c r="J103" s="14" t="str">
        <f>IF($A103="","",(I103-F103))</f>
        <v/>
      </c>
      <c r="K103" s="15" t="str">
        <f>IF($A103="","",(J103*H103))</f>
        <v/>
      </c>
      <c r="L103" s="14" t="str">
        <f>IF($A103="","",MAX(0,(G103-E103)))</f>
        <v/>
      </c>
      <c r="M103" s="15" t="str">
        <f>IF($A103="","",(E103*H103))</f>
        <v/>
      </c>
    </row>
    <row r="104" spans="1:13" x14ac:dyDescent="0.25">
      <c r="C104" s="11"/>
      <c r="D104" s="11"/>
      <c r="E104" s="11"/>
      <c r="F104" s="12"/>
      <c r="G104" s="11"/>
      <c r="H104" s="13"/>
      <c r="I104" s="14" t="str">
        <f>IF($A104="","",((C104+D104)-E104))</f>
        <v/>
      </c>
      <c r="J104" s="14" t="str">
        <f>IF($A104="","",(I104-F104))</f>
        <v/>
      </c>
      <c r="K104" s="15" t="str">
        <f>IF($A104="","",(J104*H104))</f>
        <v/>
      </c>
      <c r="L104" s="14" t="str">
        <f>IF($A104="","",MAX(0,(G104-E104)))</f>
        <v/>
      </c>
      <c r="M104" s="15" t="str">
        <f>IF($A104="","",(E104*H104))</f>
        <v/>
      </c>
    </row>
    <row r="105" spans="1:13" x14ac:dyDescent="0.25">
      <c r="C105" s="11"/>
      <c r="D105" s="11"/>
      <c r="E105" s="11"/>
      <c r="F105" s="12"/>
      <c r="G105" s="11"/>
      <c r="H105" s="13"/>
      <c r="I105" s="14" t="str">
        <f>IF($A105="","",((C105+D105)-E105))</f>
        <v/>
      </c>
      <c r="J105" s="14" t="str">
        <f>IF($A105="","",(I105-F105))</f>
        <v/>
      </c>
      <c r="K105" s="15" t="str">
        <f>IF($A105="","",(J105*H105))</f>
        <v/>
      </c>
      <c r="L105" s="14" t="str">
        <f>IF($A105="","",MAX(0,(G105-E105)))</f>
        <v/>
      </c>
      <c r="M105" s="15" t="str">
        <f>IF($A105="","",(E105*H105))</f>
        <v/>
      </c>
    </row>
    <row r="106" spans="1:13" x14ac:dyDescent="0.25">
      <c r="C106" s="11"/>
      <c r="D106" s="11"/>
      <c r="E106" s="11"/>
      <c r="F106" s="12"/>
      <c r="G106" s="11"/>
      <c r="H106" s="13"/>
      <c r="I106" s="14" t="str">
        <f>IF($A106="","",((C106+D106)-E106))</f>
        <v/>
      </c>
      <c r="J106" s="14" t="str">
        <f>IF($A106="","",(I106-F106))</f>
        <v/>
      </c>
      <c r="K106" s="15" t="str">
        <f>IF($A106="","",(J106*H106))</f>
        <v/>
      </c>
      <c r="L106" s="14" t="str">
        <f>IF($A106="","",MAX(0,(G106-E106)))</f>
        <v/>
      </c>
      <c r="M106" s="15" t="str">
        <f>IF($A106="","",(E106*H106))</f>
        <v/>
      </c>
    </row>
    <row r="107" spans="1:13" x14ac:dyDescent="0.25">
      <c r="C107" s="11"/>
      <c r="D107" s="11"/>
      <c r="E107" s="11"/>
      <c r="F107" s="12"/>
      <c r="G107" s="11"/>
      <c r="H107" s="13"/>
      <c r="I107" s="14" t="str">
        <f>IF($A107="","",((C107+D107)-E107))</f>
        <v/>
      </c>
      <c r="J107" s="14" t="str">
        <f>IF($A107="","",(I107-F107))</f>
        <v/>
      </c>
      <c r="K107" s="15" t="str">
        <f>IF($A107="","",(J107*H107))</f>
        <v/>
      </c>
      <c r="L107" s="14" t="str">
        <f>IF($A107="","",MAX(0,(G107-E107)))</f>
        <v/>
      </c>
      <c r="M107" s="15" t="str">
        <f>IF($A107="","",(E107*H107))</f>
        <v/>
      </c>
    </row>
    <row r="108" spans="1:13" x14ac:dyDescent="0.25">
      <c r="C108" s="11"/>
      <c r="D108" s="11"/>
      <c r="E108" s="11"/>
      <c r="F108" s="12"/>
      <c r="G108" s="11"/>
      <c r="H108" s="13"/>
      <c r="I108" s="14" t="str">
        <f>IF($A108="","",((C108+D108)-E108))</f>
        <v/>
      </c>
      <c r="J108" s="14" t="str">
        <f>IF($A108="","",(I108-F108))</f>
        <v/>
      </c>
      <c r="K108" s="15" t="str">
        <f>IF($A108="","",(J108*H108))</f>
        <v/>
      </c>
      <c r="L108" s="14" t="str">
        <f>IF($A108="","",MAX(0,(G108-E108)))</f>
        <v/>
      </c>
      <c r="M108" s="15" t="str">
        <f>IF($A108="","",(E108*H108))</f>
        <v/>
      </c>
    </row>
    <row r="109" spans="1:13" x14ac:dyDescent="0.25">
      <c r="C109" s="11"/>
      <c r="D109" s="11"/>
      <c r="E109" s="11"/>
      <c r="F109" s="12"/>
      <c r="G109" s="11"/>
      <c r="H109" s="13"/>
      <c r="I109" s="14" t="str">
        <f>IF($A109="","",((C109+D109)-E109))</f>
        <v/>
      </c>
      <c r="J109" s="14" t="str">
        <f>IF($A109="","",(I109-F109))</f>
        <v/>
      </c>
      <c r="K109" s="15" t="str">
        <f>IF($A109="","",(J109*H109))</f>
        <v/>
      </c>
      <c r="L109" s="14" t="str">
        <f>IF($A109="","",MAX(0,(G109-E109)))</f>
        <v/>
      </c>
      <c r="M109" s="15" t="str">
        <f>IF($A109="","",(E109*H109))</f>
        <v/>
      </c>
    </row>
    <row r="110" spans="1:13" x14ac:dyDescent="0.25">
      <c r="C110" s="11"/>
      <c r="D110" s="11"/>
      <c r="E110" s="11"/>
      <c r="F110" s="12"/>
      <c r="G110" s="11"/>
      <c r="H110" s="13"/>
      <c r="I110" s="14" t="str">
        <f>IF($A110="","",((C110+D110)-E110))</f>
        <v/>
      </c>
      <c r="J110" s="14" t="str">
        <f>IF($A110="","",(I110-F110))</f>
        <v/>
      </c>
      <c r="K110" s="15" t="str">
        <f>IF($A110="","",(J110*H110))</f>
        <v/>
      </c>
      <c r="L110" s="14" t="str">
        <f>IF($A110="","",MAX(0,(G110-E110)))</f>
        <v/>
      </c>
      <c r="M110" s="15" t="str">
        <f>IF($A110="","",(E110*H110))</f>
        <v/>
      </c>
    </row>
    <row r="111" spans="1:13" x14ac:dyDescent="0.25">
      <c r="C111" s="11"/>
      <c r="D111" s="11"/>
      <c r="E111" s="11"/>
      <c r="F111" s="12"/>
      <c r="G111" s="11"/>
      <c r="H111" s="13"/>
      <c r="I111" s="14" t="str">
        <f>IF($A111="","",((C111+D111)-E111))</f>
        <v/>
      </c>
      <c r="J111" s="14" t="str">
        <f>IF($A111="","",(I111-F111))</f>
        <v/>
      </c>
      <c r="K111" s="15" t="str">
        <f>IF($A111="","",(J111*H111))</f>
        <v/>
      </c>
      <c r="L111" s="14" t="str">
        <f>IF($A111="","",MAX(0,(G111-E111)))</f>
        <v/>
      </c>
      <c r="M111" s="15" t="str">
        <f>IF($A111="","",(E111*H111))</f>
        <v/>
      </c>
    </row>
    <row r="112" spans="1:13" x14ac:dyDescent="0.25">
      <c r="C112" s="11"/>
      <c r="D112" s="11"/>
      <c r="E112" s="11"/>
      <c r="F112" s="12"/>
      <c r="G112" s="11"/>
      <c r="H112" s="13"/>
      <c r="I112" s="14" t="str">
        <f>IF($A112="","",((C112+D112)-E112))</f>
        <v/>
      </c>
      <c r="J112" s="14" t="str">
        <f>IF($A112="","",(I112-F112))</f>
        <v/>
      </c>
      <c r="K112" s="15" t="str">
        <f>IF($A112="","",(J112*H112))</f>
        <v/>
      </c>
      <c r="L112" s="14" t="str">
        <f>IF($A112="","",MAX(0,(G112-E112)))</f>
        <v/>
      </c>
      <c r="M112" s="15" t="str">
        <f>IF($A112="","",(E112*H112))</f>
        <v/>
      </c>
    </row>
    <row r="113" spans="1:13" x14ac:dyDescent="0.25">
      <c r="C113" s="11"/>
      <c r="D113" s="11"/>
      <c r="E113" s="11"/>
      <c r="F113" s="12"/>
      <c r="G113" s="11"/>
      <c r="H113" s="13"/>
      <c r="I113" s="14" t="str">
        <f>IF($A113="","",((C113+D113)-E113))</f>
        <v/>
      </c>
      <c r="J113" s="14" t="str">
        <f>IF($A113="","",(I113-F113))</f>
        <v/>
      </c>
      <c r="K113" s="15" t="str">
        <f>IF($A113="","",(J113*H113))</f>
        <v/>
      </c>
      <c r="L113" s="14" t="str">
        <f>IF($A113="","",MAX(0,(G113-E113)))</f>
        <v/>
      </c>
      <c r="M113" s="15" t="str">
        <f>IF($A113="","",(E113*H113))</f>
        <v/>
      </c>
    </row>
    <row r="114" spans="1:13" x14ac:dyDescent="0.25">
      <c r="C114" s="11"/>
      <c r="D114" s="11"/>
      <c r="E114" s="11"/>
      <c r="F114" s="12"/>
      <c r="G114" s="11"/>
      <c r="H114" s="13"/>
      <c r="I114" s="14" t="str">
        <f>IF($A114="","",((C114+D114)-E114))</f>
        <v/>
      </c>
      <c r="J114" s="14" t="str">
        <f>IF($A114="","",(I114-F114))</f>
        <v/>
      </c>
      <c r="K114" s="15" t="str">
        <f>IF($A114="","",(J114*H114))</f>
        <v/>
      </c>
      <c r="L114" s="14" t="str">
        <f>IF($A114="","",MAX(0,(G114-E114)))</f>
        <v/>
      </c>
      <c r="M114" s="15" t="str">
        <f>IF($A114="","",(E114*H114))</f>
        <v/>
      </c>
    </row>
    <row r="115" spans="1:13" x14ac:dyDescent="0.25">
      <c r="C115" s="11"/>
      <c r="D115" s="11"/>
      <c r="E115" s="11"/>
      <c r="F115" s="12"/>
      <c r="G115" s="11"/>
      <c r="H115" s="13"/>
      <c r="I115" s="14" t="str">
        <f>IF($A115="","",((C115+D115)-E115))</f>
        <v/>
      </c>
      <c r="J115" s="14" t="str">
        <f>IF($A115="","",(I115-F115))</f>
        <v/>
      </c>
      <c r="K115" s="15" t="str">
        <f>IF($A115="","",(J115*H115))</f>
        <v/>
      </c>
      <c r="L115" s="14" t="str">
        <f>IF($A115="","",MAX(0,(G115-E115)))</f>
        <v/>
      </c>
      <c r="M115" s="15" t="str">
        <f>IF($A115="","",(E115*H115))</f>
        <v/>
      </c>
    </row>
    <row r="116" spans="1:13" x14ac:dyDescent="0.25">
      <c r="C116" s="11"/>
      <c r="D116" s="11"/>
      <c r="E116" s="11"/>
      <c r="F116" s="12"/>
      <c r="G116" s="11"/>
      <c r="H116" s="13"/>
      <c r="I116" s="14" t="str">
        <f>IF($A116="","",((C116+D116)-E116))</f>
        <v/>
      </c>
      <c r="J116" s="14" t="str">
        <f>IF($A116="","",(I116-F116))</f>
        <v/>
      </c>
      <c r="K116" s="15" t="str">
        <f>IF($A116="","",(J116*H116))</f>
        <v/>
      </c>
      <c r="L116" s="14" t="str">
        <f>IF($A116="","",MAX(0,(G116-E116)))</f>
        <v/>
      </c>
      <c r="M116" s="15" t="str">
        <f>IF($A116="","",(E116*H116))</f>
        <v/>
      </c>
    </row>
    <row r="117" spans="1:13" x14ac:dyDescent="0.25">
      <c r="C117" s="11"/>
      <c r="D117" s="11"/>
      <c r="E117" s="11"/>
      <c r="F117" s="12"/>
      <c r="G117" s="11"/>
      <c r="H117" s="13"/>
      <c r="I117" s="14" t="str">
        <f>IF($A117="","",((C117+D117)-E117))</f>
        <v/>
      </c>
      <c r="J117" s="14" t="str">
        <f>IF($A117="","",(I117-F117))</f>
        <v/>
      </c>
      <c r="K117" s="15" t="str">
        <f>IF($A117="","",(J117*H117))</f>
        <v/>
      </c>
      <c r="L117" s="14" t="str">
        <f>IF($A117="","",MAX(0,(G117-E117)))</f>
        <v/>
      </c>
      <c r="M117" s="15" t="str">
        <f>IF($A117="","",(E117*H117))</f>
        <v/>
      </c>
    </row>
    <row r="118" spans="1:13" x14ac:dyDescent="0.25">
      <c r="C118" s="11"/>
      <c r="D118" s="11"/>
      <c r="E118" s="11"/>
      <c r="F118" s="12"/>
      <c r="G118" s="11"/>
      <c r="H118" s="13"/>
      <c r="I118" s="14" t="str">
        <f>IF($A118="","",((C118+D118)-E118))</f>
        <v/>
      </c>
      <c r="J118" s="14" t="str">
        <f>IF($A118="","",(I118-F118))</f>
        <v/>
      </c>
      <c r="K118" s="15" t="str">
        <f>IF($A118="","",(J118*H118))</f>
        <v/>
      </c>
      <c r="L118" s="14" t="str">
        <f>IF($A118="","",MAX(0,(G118-E118)))</f>
        <v/>
      </c>
      <c r="M118" s="15" t="str">
        <f>IF($A118="","",(E118*H118))</f>
        <v/>
      </c>
    </row>
    <row r="119" spans="1:13" x14ac:dyDescent="0.25">
      <c r="C119" s="11"/>
      <c r="D119" s="11"/>
      <c r="E119" s="11"/>
      <c r="F119" s="12"/>
      <c r="G119" s="11"/>
      <c r="H119" s="13"/>
      <c r="I119" s="14" t="str">
        <f>IF($A119="","",((C119+D119)-E119))</f>
        <v/>
      </c>
      <c r="J119" s="14" t="str">
        <f>IF($A119="","",(I119-F119))</f>
        <v/>
      </c>
      <c r="K119" s="15" t="str">
        <f>IF($A119="","",(J119*H119))</f>
        <v/>
      </c>
      <c r="L119" s="14" t="str">
        <f>IF($A119="","",MAX(0,(G119-E119)))</f>
        <v/>
      </c>
      <c r="M119" s="15" t="str">
        <f>IF($A119="","",(E119*H119))</f>
        <v/>
      </c>
    </row>
    <row r="120" spans="1:13" x14ac:dyDescent="0.25">
      <c r="C120" s="11"/>
      <c r="D120" s="11"/>
      <c r="E120" s="11"/>
      <c r="F120" s="12"/>
      <c r="G120" s="11"/>
      <c r="H120" s="13"/>
      <c r="I120" s="14" t="str">
        <f>IF($A120="","",((C120+D120)-E120))</f>
        <v/>
      </c>
      <c r="J120" s="14" t="str">
        <f>IF($A120="","",(I120-F120))</f>
        <v/>
      </c>
      <c r="K120" s="15" t="str">
        <f>IF($A120="","",(J120*H120))</f>
        <v/>
      </c>
      <c r="L120" s="14" t="str">
        <f>IF($A120="","",MAX(0,(G120-E120)))</f>
        <v/>
      </c>
      <c r="M120" s="15" t="str">
        <f>IF($A120="","",(E120*H120))</f>
        <v/>
      </c>
    </row>
    <row r="121" spans="1:13" x14ac:dyDescent="0.25">
      <c r="C121" s="11"/>
      <c r="D121" s="11"/>
      <c r="E121" s="11"/>
      <c r="F121" s="12"/>
      <c r="G121" s="11"/>
      <c r="H121" s="13"/>
      <c r="I121" s="14" t="str">
        <f>IF($A121="","",((C121+D121)-E121))</f>
        <v/>
      </c>
      <c r="J121" s="14" t="str">
        <f>IF($A121="","",(I121-F121))</f>
        <v/>
      </c>
      <c r="K121" s="15" t="str">
        <f>IF($A121="","",(J121*H121))</f>
        <v/>
      </c>
      <c r="L121" s="14" t="str">
        <f>IF($A121="","",MAX(0,(G121-E121)))</f>
        <v/>
      </c>
      <c r="M121" s="15" t="str">
        <f>IF($A121="","",(E121*H121))</f>
        <v/>
      </c>
    </row>
    <row r="122" spans="1:13" x14ac:dyDescent="0.25">
      <c r="C122" s="11"/>
      <c r="D122" s="11"/>
      <c r="E122" s="11"/>
      <c r="F122" s="12"/>
      <c r="G122" s="11"/>
      <c r="H122" s="13"/>
      <c r="I122" s="14" t="str">
        <f>IF($A122="","",((C122+D122)-E122))</f>
        <v/>
      </c>
      <c r="J122" s="14" t="str">
        <f>IF($A122="","",(I122-F122))</f>
        <v/>
      </c>
      <c r="K122" s="15" t="str">
        <f>IF($A122="","",(J122*H122))</f>
        <v/>
      </c>
      <c r="L122" s="14" t="str">
        <f>IF($A122="","",MAX(0,(G122-E122)))</f>
        <v/>
      </c>
      <c r="M122" s="15" t="str">
        <f>IF($A122="","",(E122*H122))</f>
        <v/>
      </c>
    </row>
    <row r="123" spans="1:13" x14ac:dyDescent="0.25">
      <c r="C123" s="11"/>
      <c r="D123" s="11"/>
      <c r="E123" s="11"/>
      <c r="F123" s="12"/>
      <c r="G123" s="11"/>
      <c r="H123" s="13"/>
      <c r="I123" s="14" t="str">
        <f>IF($A123="","",((C123+D123)-E123))</f>
        <v/>
      </c>
      <c r="J123" s="14" t="str">
        <f>IF($A123="","",(I123-F123))</f>
        <v/>
      </c>
      <c r="K123" s="15" t="str">
        <f>IF($A123="","",(J123*H123))</f>
        <v/>
      </c>
      <c r="L123" s="14" t="str">
        <f>IF($A123="","",MAX(0,(G123-E123)))</f>
        <v/>
      </c>
      <c r="M123" s="15" t="str">
        <f>IF($A123="","",(E123*H123))</f>
        <v/>
      </c>
    </row>
    <row r="124" spans="1:13" x14ac:dyDescent="0.25">
      <c r="C124" s="11"/>
      <c r="D124" s="11"/>
      <c r="E124" s="11"/>
      <c r="F124" s="12"/>
      <c r="G124" s="11"/>
      <c r="H124" s="13"/>
      <c r="I124" s="14" t="str">
        <f>IF($A124="","",((C124+D124)-E124))</f>
        <v/>
      </c>
      <c r="J124" s="14" t="str">
        <f>IF($A124="","",(I124-F124))</f>
        <v/>
      </c>
      <c r="K124" s="15" t="str">
        <f>IF($A124="","",(J124*H124))</f>
        <v/>
      </c>
      <c r="L124" s="14" t="str">
        <f>IF($A124="","",MAX(0,(G124-E124)))</f>
        <v/>
      </c>
      <c r="M124" s="15" t="str">
        <f>IF($A124="","",(E124*H124))</f>
        <v/>
      </c>
    </row>
    <row r="125" spans="1:13" x14ac:dyDescent="0.25">
      <c r="C125" s="11"/>
      <c r="D125" s="11"/>
      <c r="E125" s="11"/>
      <c r="F125" s="12"/>
      <c r="G125" s="11"/>
      <c r="H125" s="13"/>
      <c r="I125" s="14" t="str">
        <f>IF($A125="","",((C125+D125)-E125))</f>
        <v/>
      </c>
      <c r="J125" s="14" t="str">
        <f>IF($A125="","",(I125-F125))</f>
        <v/>
      </c>
      <c r="K125" s="15" t="str">
        <f>IF($A125="","",(J125*H125))</f>
        <v/>
      </c>
      <c r="L125" s="14" t="str">
        <f>IF($A125="","",MAX(0,(G125-E125)))</f>
        <v/>
      </c>
      <c r="M125" s="15" t="str">
        <f>IF($A125="","",(E125*H125))</f>
        <v/>
      </c>
    </row>
    <row r="126" spans="1:13" x14ac:dyDescent="0.25">
      <c r="C126" s="11"/>
      <c r="D126" s="11"/>
      <c r="E126" s="11"/>
      <c r="F126" s="12"/>
      <c r="G126" s="11"/>
      <c r="H126" s="13"/>
      <c r="I126" s="14" t="str">
        <f>IF($A126="","",((C126+D126)-E126))</f>
        <v/>
      </c>
      <c r="J126" s="14" t="str">
        <f>IF($A126="","",(I126-F126))</f>
        <v/>
      </c>
      <c r="K126" s="15" t="str">
        <f>IF($A126="","",(J126*H126))</f>
        <v/>
      </c>
      <c r="L126" s="14" t="str">
        <f>IF($A126="","",MAX(0,(G126-E126)))</f>
        <v/>
      </c>
      <c r="M126" s="15" t="str">
        <f>IF($A126="","",(E126*H126))</f>
        <v/>
      </c>
    </row>
    <row r="127" spans="1:13" x14ac:dyDescent="0.25">
      <c r="C127" s="11"/>
      <c r="D127" s="11"/>
      <c r="E127" s="11"/>
      <c r="F127" s="12"/>
      <c r="G127" s="11"/>
      <c r="H127" s="13"/>
      <c r="I127" s="14" t="str">
        <f>IF($A127="","",((C127+D127)-E127))</f>
        <v/>
      </c>
      <c r="J127" s="14" t="str">
        <f>IF($A127="","",(I127-F127))</f>
        <v/>
      </c>
      <c r="K127" s="15" t="str">
        <f>IF($A127="","",(J127*H127))</f>
        <v/>
      </c>
      <c r="L127" s="14" t="str">
        <f>IF($A127="","",MAX(0,(G127-E127)))</f>
        <v/>
      </c>
      <c r="M127" s="15" t="str">
        <f>IF($A127="","",(E127*H127))</f>
        <v/>
      </c>
    </row>
    <row r="128" spans="1:13" x14ac:dyDescent="0.25">
      <c r="C128" s="11"/>
      <c r="D128" s="11"/>
      <c r="E128" s="11"/>
      <c r="F128" s="12"/>
      <c r="G128" s="11"/>
      <c r="H128" s="13"/>
      <c r="I128" s="14" t="str">
        <f>IF($A128="","",((C128+D128)-E128))</f>
        <v/>
      </c>
      <c r="J128" s="14" t="str">
        <f>IF($A128="","",(I128-F128))</f>
        <v/>
      </c>
      <c r="K128" s="15" t="str">
        <f>IF($A128="","",(J128*H128))</f>
        <v/>
      </c>
      <c r="L128" s="14" t="str">
        <f>IF($A128="","",MAX(0,(G128-E128)))</f>
        <v/>
      </c>
      <c r="M128" s="15" t="str">
        <f>IF($A128="","",(E128*H128))</f>
        <v/>
      </c>
    </row>
    <row r="129" spans="1:13" x14ac:dyDescent="0.25">
      <c r="C129" s="11"/>
      <c r="D129" s="11"/>
      <c r="E129" s="11"/>
      <c r="F129" s="12"/>
      <c r="G129" s="11"/>
      <c r="H129" s="13"/>
      <c r="I129" s="14" t="str">
        <f>IF($A129="","",((C129+D129)-E129))</f>
        <v/>
      </c>
      <c r="J129" s="14" t="str">
        <f>IF($A129="","",(I129-F129))</f>
        <v/>
      </c>
      <c r="K129" s="15" t="str">
        <f>IF($A129="","",(J129*H129))</f>
        <v/>
      </c>
      <c r="L129" s="14" t="str">
        <f>IF($A129="","",MAX(0,(G129-E129)))</f>
        <v/>
      </c>
      <c r="M129" s="15" t="str">
        <f>IF($A129="","",(E129*H129))</f>
        <v/>
      </c>
    </row>
    <row r="130" spans="1:13" x14ac:dyDescent="0.25">
      <c r="C130" s="11"/>
      <c r="D130" s="11"/>
      <c r="E130" s="11"/>
      <c r="F130" s="12"/>
      <c r="G130" s="11"/>
      <c r="H130" s="13"/>
      <c r="I130" s="14" t="str">
        <f>IF($A130="","",((C130+D130)-E130))</f>
        <v/>
      </c>
      <c r="J130" s="14" t="str">
        <f>IF($A130="","",(I130-F130))</f>
        <v/>
      </c>
      <c r="K130" s="15" t="str">
        <f>IF($A130="","",(J130*H130))</f>
        <v/>
      </c>
      <c r="L130" s="14" t="str">
        <f>IF($A130="","",MAX(0,(G130-E130)))</f>
        <v/>
      </c>
      <c r="M130" s="15" t="str">
        <f>IF($A130="","",(E130*H130))</f>
        <v/>
      </c>
    </row>
    <row r="131" spans="1:13" x14ac:dyDescent="0.25">
      <c r="C131" s="11"/>
      <c r="D131" s="11"/>
      <c r="E131" s="11"/>
      <c r="F131" s="12"/>
      <c r="G131" s="11"/>
      <c r="H131" s="13"/>
      <c r="I131" s="14" t="str">
        <f>IF($A131="","",((C131+D131)-E131))</f>
        <v/>
      </c>
      <c r="J131" s="14" t="str">
        <f>IF($A131="","",(I131-F131))</f>
        <v/>
      </c>
      <c r="K131" s="15" t="str">
        <f>IF($A131="","",(J131*H131))</f>
        <v/>
      </c>
      <c r="L131" s="14" t="str">
        <f>IF($A131="","",MAX(0,(G131-E131)))</f>
        <v/>
      </c>
      <c r="M131" s="15" t="str">
        <f>IF($A131="","",(E131*H131))</f>
        <v/>
      </c>
    </row>
    <row r="132" spans="1:13" x14ac:dyDescent="0.25">
      <c r="C132" s="11"/>
      <c r="D132" s="11"/>
      <c r="E132" s="11"/>
      <c r="F132" s="12"/>
      <c r="G132" s="11"/>
      <c r="H132" s="13"/>
      <c r="I132" s="14" t="str">
        <f>IF($A132="","",((C132+D132)-E132))</f>
        <v/>
      </c>
      <c r="J132" s="14" t="str">
        <f>IF($A132="","",(I132-F132))</f>
        <v/>
      </c>
      <c r="K132" s="15" t="str">
        <f>IF($A132="","",(J132*H132))</f>
        <v/>
      </c>
      <c r="L132" s="14" t="str">
        <f>IF($A132="","",MAX(0,(G132-E132)))</f>
        <v/>
      </c>
      <c r="M132" s="15" t="str">
        <f>IF($A132="","",(E132*H132))</f>
        <v/>
      </c>
    </row>
    <row r="133" spans="1:13" x14ac:dyDescent="0.25">
      <c r="C133" s="11"/>
      <c r="D133" s="11"/>
      <c r="E133" s="11"/>
      <c r="F133" s="12"/>
      <c r="G133" s="11"/>
      <c r="H133" s="13"/>
      <c r="I133" s="14" t="str">
        <f>IF($A133="","",((C133+D133)-E133))</f>
        <v/>
      </c>
      <c r="J133" s="14" t="str">
        <f>IF($A133="","",(I133-F133))</f>
        <v/>
      </c>
      <c r="K133" s="15" t="str">
        <f>IF($A133="","",(J133*H133))</f>
        <v/>
      </c>
      <c r="L133" s="14" t="str">
        <f>IF($A133="","",MAX(0,(G133-E133)))</f>
        <v/>
      </c>
      <c r="M133" s="15" t="str">
        <f>IF($A133="","",(E133*H133))</f>
        <v/>
      </c>
    </row>
    <row r="134" spans="1:13" x14ac:dyDescent="0.25">
      <c r="C134" s="11"/>
      <c r="D134" s="11"/>
      <c r="E134" s="11"/>
      <c r="F134" s="12"/>
      <c r="G134" s="11"/>
      <c r="H134" s="13"/>
      <c r="I134" s="14" t="str">
        <f>IF($A134="","",((C134+D134)-E134))</f>
        <v/>
      </c>
      <c r="J134" s="14" t="str">
        <f>IF($A134="","",(I134-F134))</f>
        <v/>
      </c>
      <c r="K134" s="15" t="str">
        <f>IF($A134="","",(J134*H134))</f>
        <v/>
      </c>
      <c r="L134" s="14" t="str">
        <f>IF($A134="","",MAX(0,(G134-E134)))</f>
        <v/>
      </c>
      <c r="M134" s="15" t="str">
        <f>IF($A134="","",(E134*H134))</f>
        <v/>
      </c>
    </row>
    <row r="135" spans="1:13" x14ac:dyDescent="0.25">
      <c r="C135" s="11"/>
      <c r="D135" s="11"/>
      <c r="E135" s="11"/>
      <c r="F135" s="12"/>
      <c r="G135" s="11"/>
      <c r="H135" s="13"/>
      <c r="I135" s="14" t="str">
        <f>IF($A135="","",((C135+D135)-E135))</f>
        <v/>
      </c>
      <c r="J135" s="14" t="str">
        <f>IF($A135="","",(I135-F135))</f>
        <v/>
      </c>
      <c r="K135" s="15" t="str">
        <f>IF($A135="","",(J135*H135))</f>
        <v/>
      </c>
      <c r="L135" s="14" t="str">
        <f>IF($A135="","",MAX(0,(G135-E135)))</f>
        <v/>
      </c>
      <c r="M135" s="15" t="str">
        <f>IF($A135="","",(E135*H135))</f>
        <v/>
      </c>
    </row>
    <row r="136" spans="1:13" x14ac:dyDescent="0.25">
      <c r="C136" s="11"/>
      <c r="D136" s="11"/>
      <c r="E136" s="11"/>
      <c r="F136" s="12"/>
      <c r="G136" s="11"/>
      <c r="H136" s="13"/>
      <c r="I136" s="14" t="str">
        <f>IF($A136="","",((C136+D136)-E136))</f>
        <v/>
      </c>
      <c r="J136" s="14" t="str">
        <f>IF($A136="","",(I136-F136))</f>
        <v/>
      </c>
      <c r="K136" s="15" t="str">
        <f>IF($A136="","",(J136*H136))</f>
        <v/>
      </c>
      <c r="L136" s="14" t="str">
        <f>IF($A136="","",MAX(0,(G136-E136)))</f>
        <v/>
      </c>
      <c r="M136" s="15" t="str">
        <f>IF($A136="","",(E136*H136))</f>
        <v/>
      </c>
    </row>
    <row r="137" spans="1:13" x14ac:dyDescent="0.25">
      <c r="C137" s="11"/>
      <c r="D137" s="11"/>
      <c r="E137" s="11"/>
      <c r="F137" s="12"/>
      <c r="G137" s="11"/>
      <c r="H137" s="13"/>
      <c r="I137" s="14" t="str">
        <f>IF($A137="","",((C137+D137)-E137))</f>
        <v/>
      </c>
      <c r="J137" s="14" t="str">
        <f>IF($A137="","",(I137-F137))</f>
        <v/>
      </c>
      <c r="K137" s="15" t="str">
        <f>IF($A137="","",(J137*H137))</f>
        <v/>
      </c>
      <c r="L137" s="14" t="str">
        <f>IF($A137="","",MAX(0,(G137-E137)))</f>
        <v/>
      </c>
      <c r="M137" s="15" t="str">
        <f>IF($A137="","",(E137*H137))</f>
        <v/>
      </c>
    </row>
    <row r="138" spans="1:13" x14ac:dyDescent="0.25">
      <c r="C138" s="11"/>
      <c r="D138" s="11"/>
      <c r="E138" s="11"/>
      <c r="F138" s="12"/>
      <c r="G138" s="11"/>
      <c r="H138" s="13"/>
      <c r="I138" s="14" t="str">
        <f>IF($A138="","",((C138+D138)-E138))</f>
        <v/>
      </c>
      <c r="J138" s="14" t="str">
        <f>IF($A138="","",(I138-F138))</f>
        <v/>
      </c>
      <c r="K138" s="15" t="str">
        <f>IF($A138="","",(J138*H138))</f>
        <v/>
      </c>
      <c r="L138" s="14" t="str">
        <f>IF($A138="","",MAX(0,(G138-E138)))</f>
        <v/>
      </c>
      <c r="M138" s="15" t="str">
        <f>IF($A138="","",(E138*H138))</f>
        <v/>
      </c>
    </row>
    <row r="139" spans="1:13" x14ac:dyDescent="0.25">
      <c r="C139" s="11"/>
      <c r="D139" s="11"/>
      <c r="E139" s="11"/>
      <c r="F139" s="12"/>
      <c r="G139" s="11"/>
      <c r="H139" s="13"/>
      <c r="I139" s="14" t="str">
        <f>IF($A139="","",((C139+D139)-E139))</f>
        <v/>
      </c>
      <c r="J139" s="14" t="str">
        <f>IF($A139="","",(I139-F139))</f>
        <v/>
      </c>
      <c r="K139" s="15" t="str">
        <f>IF($A139="","",(J139*H139))</f>
        <v/>
      </c>
      <c r="L139" s="14" t="str">
        <f>IF($A139="","",MAX(0,(G139-E139)))</f>
        <v/>
      </c>
      <c r="M139" s="15" t="str">
        <f>IF($A139="","",(E139*H139))</f>
        <v/>
      </c>
    </row>
    <row r="140" spans="1:13" x14ac:dyDescent="0.25">
      <c r="C140" s="11"/>
      <c r="D140" s="11"/>
      <c r="E140" s="11"/>
      <c r="F140" s="12"/>
      <c r="G140" s="11"/>
      <c r="H140" s="13"/>
      <c r="I140" s="14" t="str">
        <f>IF($A140="","",((C140+D140)-E140))</f>
        <v/>
      </c>
      <c r="J140" s="14" t="str">
        <f>IF($A140="","",(I140-F140))</f>
        <v/>
      </c>
      <c r="K140" s="15" t="str">
        <f>IF($A140="","",(J140*H140))</f>
        <v/>
      </c>
      <c r="L140" s="14" t="str">
        <f>IF($A140="","",MAX(0,(G140-E140)))</f>
        <v/>
      </c>
      <c r="M140" s="15" t="str">
        <f>IF($A140="","",(E140*H140))</f>
        <v/>
      </c>
    </row>
    <row r="141" spans="1:13" x14ac:dyDescent="0.25">
      <c r="C141" s="11"/>
      <c r="D141" s="11"/>
      <c r="E141" s="11"/>
      <c r="F141" s="12"/>
      <c r="G141" s="11"/>
      <c r="H141" s="13"/>
      <c r="I141" s="14" t="str">
        <f>IF($A141="","",((C141+D141)-E141))</f>
        <v/>
      </c>
      <c r="J141" s="14" t="str">
        <f>IF($A141="","",(I141-F141))</f>
        <v/>
      </c>
      <c r="K141" s="15" t="str">
        <f>IF($A141="","",(J141*H141))</f>
        <v/>
      </c>
      <c r="L141" s="14" t="str">
        <f>IF($A141="","",MAX(0,(G141-E141)))</f>
        <v/>
      </c>
      <c r="M141" s="15" t="str">
        <f>IF($A141="","",(E141*H141))</f>
        <v/>
      </c>
    </row>
    <row r="142" spans="1:13" x14ac:dyDescent="0.25">
      <c r="C142" s="11"/>
      <c r="D142" s="11"/>
      <c r="E142" s="11"/>
      <c r="F142" s="12"/>
      <c r="G142" s="11"/>
      <c r="H142" s="13"/>
      <c r="I142" s="14" t="str">
        <f>IF($A142="","",((C142+D142)-E142))</f>
        <v/>
      </c>
      <c r="J142" s="14" t="str">
        <f>IF($A142="","",(I142-F142))</f>
        <v/>
      </c>
      <c r="K142" s="15" t="str">
        <f>IF($A142="","",(J142*H142))</f>
        <v/>
      </c>
      <c r="L142" s="14" t="str">
        <f>IF($A142="","",MAX(0,(G142-E142)))</f>
        <v/>
      </c>
      <c r="M142" s="15" t="str">
        <f>IF($A142="","",(E142*H142))</f>
        <v/>
      </c>
    </row>
    <row r="143" spans="1:13" x14ac:dyDescent="0.25">
      <c r="C143" s="11"/>
      <c r="D143" s="11"/>
      <c r="E143" s="11"/>
      <c r="F143" s="12"/>
      <c r="G143" s="11"/>
      <c r="H143" s="13"/>
      <c r="I143" s="14" t="str">
        <f>IF($A143="","",((C143+D143)-E143))</f>
        <v/>
      </c>
      <c r="J143" s="14" t="str">
        <f>IF($A143="","",(I143-F143))</f>
        <v/>
      </c>
      <c r="K143" s="15" t="str">
        <f>IF($A143="","",(J143*H143))</f>
        <v/>
      </c>
      <c r="L143" s="14" t="str">
        <f>IF($A143="","",MAX(0,(G143-E143)))</f>
        <v/>
      </c>
      <c r="M143" s="15" t="str">
        <f>IF($A143="","",(E143*H143))</f>
        <v/>
      </c>
    </row>
    <row r="144" spans="1:13" x14ac:dyDescent="0.25">
      <c r="C144" s="11"/>
      <c r="D144" s="11"/>
      <c r="E144" s="11"/>
      <c r="F144" s="12"/>
      <c r="G144" s="11"/>
      <c r="H144" s="13"/>
      <c r="I144" s="14" t="str">
        <f>IF($A144="","",((C144+D144)-E144))</f>
        <v/>
      </c>
      <c r="J144" s="14" t="str">
        <f>IF($A144="","",(I144-F144))</f>
        <v/>
      </c>
      <c r="K144" s="15" t="str">
        <f>IF($A144="","",(J144*H144))</f>
        <v/>
      </c>
      <c r="L144" s="14" t="str">
        <f>IF($A144="","",MAX(0,(G144-E144)))</f>
        <v/>
      </c>
      <c r="M144" s="15" t="str">
        <f>IF($A144="","",(E144*H144))</f>
        <v/>
      </c>
    </row>
    <row r="145" spans="1:13" x14ac:dyDescent="0.25">
      <c r="C145" s="11"/>
      <c r="D145" s="11"/>
      <c r="E145" s="11"/>
      <c r="F145" s="12"/>
      <c r="G145" s="11"/>
      <c r="H145" s="13"/>
      <c r="I145" s="14" t="str">
        <f>IF($A145="","",((C145+D145)-E145))</f>
        <v/>
      </c>
      <c r="J145" s="14" t="str">
        <f>IF($A145="","",(I145-F145))</f>
        <v/>
      </c>
      <c r="K145" s="15" t="str">
        <f>IF($A145="","",(J145*H145))</f>
        <v/>
      </c>
      <c r="L145" s="14" t="str">
        <f>IF($A145="","",MAX(0,(G145-E145)))</f>
        <v/>
      </c>
      <c r="M145" s="15" t="str">
        <f>IF($A145="","",(E145*H145))</f>
        <v/>
      </c>
    </row>
    <row r="146" spans="1:13" x14ac:dyDescent="0.25">
      <c r="C146" s="11"/>
      <c r="D146" s="11"/>
      <c r="E146" s="11"/>
      <c r="F146" s="12"/>
      <c r="G146" s="11"/>
      <c r="H146" s="13"/>
      <c r="I146" s="14" t="str">
        <f>IF($A146="","",((C146+D146)-E146))</f>
        <v/>
      </c>
      <c r="J146" s="14" t="str">
        <f>IF($A146="","",(I146-F146))</f>
        <v/>
      </c>
      <c r="K146" s="15" t="str">
        <f>IF($A146="","",(J146*H146))</f>
        <v/>
      </c>
      <c r="L146" s="14" t="str">
        <f>IF($A146="","",MAX(0,(G146-E146)))</f>
        <v/>
      </c>
      <c r="M146" s="15" t="str">
        <f>IF($A146="","",(E146*H146))</f>
        <v/>
      </c>
    </row>
    <row r="147" spans="1:13" x14ac:dyDescent="0.25">
      <c r="C147" s="11"/>
      <c r="D147" s="11"/>
      <c r="E147" s="11"/>
      <c r="F147" s="12"/>
      <c r="G147" s="11"/>
      <c r="H147" s="13"/>
      <c r="I147" s="14" t="str">
        <f>IF($A147="","",((C147+D147)-E147))</f>
        <v/>
      </c>
      <c r="J147" s="14" t="str">
        <f>IF($A147="","",(I147-F147))</f>
        <v/>
      </c>
      <c r="K147" s="15" t="str">
        <f>IF($A147="","",(J147*H147))</f>
        <v/>
      </c>
      <c r="L147" s="14" t="str">
        <f>IF($A147="","",MAX(0,(G147-E147)))</f>
        <v/>
      </c>
      <c r="M147" s="15" t="str">
        <f>IF($A147="","",(E147*H147))</f>
        <v/>
      </c>
    </row>
    <row r="148" spans="1:13" x14ac:dyDescent="0.25">
      <c r="C148" s="11"/>
      <c r="D148" s="11"/>
      <c r="E148" s="11"/>
      <c r="F148" s="12"/>
      <c r="G148" s="11"/>
      <c r="H148" s="13"/>
      <c r="I148" s="14" t="str">
        <f>IF($A148="","",((C148+D148)-E148))</f>
        <v/>
      </c>
      <c r="J148" s="14" t="str">
        <f>IF($A148="","",(I148-F148))</f>
        <v/>
      </c>
      <c r="K148" s="15" t="str">
        <f>IF($A148="","",(J148*H148))</f>
        <v/>
      </c>
      <c r="L148" s="14" t="str">
        <f>IF($A148="","",MAX(0,(G148-E148)))</f>
        <v/>
      </c>
      <c r="M148" s="15" t="str">
        <f>IF($A148="","",(E148*H148))</f>
        <v/>
      </c>
    </row>
    <row r="149" spans="1:13" x14ac:dyDescent="0.25">
      <c r="C149" s="11"/>
      <c r="D149" s="11"/>
      <c r="E149" s="11"/>
      <c r="F149" s="12"/>
      <c r="G149" s="11"/>
      <c r="H149" s="13"/>
      <c r="I149" s="14" t="str">
        <f>IF($A149="","",((C149+D149)-E149))</f>
        <v/>
      </c>
      <c r="J149" s="14" t="str">
        <f>IF($A149="","",(I149-F149))</f>
        <v/>
      </c>
      <c r="K149" s="15" t="str">
        <f>IF($A149="","",(J149*H149))</f>
        <v/>
      </c>
      <c r="L149" s="14" t="str">
        <f>IF($A149="","",MAX(0,(G149-E149)))</f>
        <v/>
      </c>
      <c r="M149" s="15" t="str">
        <f>IF($A149="","",(E149*H149))</f>
        <v/>
      </c>
    </row>
    <row r="150" spans="1:13" x14ac:dyDescent="0.25">
      <c r="C150" s="11"/>
      <c r="D150" s="11"/>
      <c r="E150" s="11"/>
      <c r="F150" s="12"/>
      <c r="G150" s="11"/>
      <c r="H150" s="13"/>
      <c r="I150" s="14" t="str">
        <f>IF($A150="","",((C150+D150)-E150))</f>
        <v/>
      </c>
      <c r="J150" s="14" t="str">
        <f>IF($A150="","",(I150-F150))</f>
        <v/>
      </c>
      <c r="K150" s="15" t="str">
        <f>IF($A150="","",(J150*H150))</f>
        <v/>
      </c>
      <c r="L150" s="14" t="str">
        <f>IF($A150="","",MAX(0,(G150-E150)))</f>
        <v/>
      </c>
      <c r="M150" s="15" t="str">
        <f>IF($A150="","",(E150*H150))</f>
        <v/>
      </c>
    </row>
    <row r="151" spans="1:13" x14ac:dyDescent="0.25">
      <c r="C151" s="11"/>
      <c r="D151" s="11"/>
      <c r="E151" s="11"/>
      <c r="F151" s="12"/>
      <c r="G151" s="11"/>
      <c r="H151" s="13"/>
      <c r="I151" s="14" t="str">
        <f>IF($A151="","",((C151+D151)-E151))</f>
        <v/>
      </c>
      <c r="J151" s="14" t="str">
        <f>IF($A151="","",(I151-F151))</f>
        <v/>
      </c>
      <c r="K151" s="15" t="str">
        <f>IF($A151="","",(J151*H151))</f>
        <v/>
      </c>
      <c r="L151" s="14" t="str">
        <f>IF($A151="","",MAX(0,(G151-E151)))</f>
        <v/>
      </c>
      <c r="M151" s="15" t="str">
        <f>IF($A151="","",(E151*H151))</f>
        <v/>
      </c>
    </row>
    <row r="152" spans="1:13" x14ac:dyDescent="0.25">
      <c r="C152" s="11"/>
      <c r="D152" s="11"/>
      <c r="E152" s="11"/>
      <c r="F152" s="12"/>
      <c r="G152" s="11"/>
      <c r="H152" s="13"/>
      <c r="I152" s="14" t="str">
        <f>IF($A152="","",((C152+D152)-E152))</f>
        <v/>
      </c>
      <c r="J152" s="14" t="str">
        <f>IF($A152="","",(I152-F152))</f>
        <v/>
      </c>
      <c r="K152" s="15" t="str">
        <f>IF($A152="","",(J152*H152))</f>
        <v/>
      </c>
      <c r="L152" s="14" t="str">
        <f>IF($A152="","",MAX(0,(G152-E152)))</f>
        <v/>
      </c>
      <c r="M152" s="15" t="str">
        <f>IF($A152="","",(E152*H152))</f>
        <v/>
      </c>
    </row>
    <row r="153" spans="1:13" x14ac:dyDescent="0.25">
      <c r="C153" s="11"/>
      <c r="D153" s="11"/>
      <c r="E153" s="11"/>
      <c r="F153" s="12"/>
      <c r="G153" s="11"/>
      <c r="H153" s="13"/>
      <c r="I153" s="14" t="str">
        <f>IF($A153="","",((C153+D153)-E153))</f>
        <v/>
      </c>
      <c r="J153" s="14" t="str">
        <f>IF($A153="","",(I153-F153))</f>
        <v/>
      </c>
      <c r="K153" s="15" t="str">
        <f>IF($A153="","",(J153*H153))</f>
        <v/>
      </c>
      <c r="L153" s="14" t="str">
        <f>IF($A153="","",MAX(0,(G153-E153)))</f>
        <v/>
      </c>
      <c r="M153" s="15" t="str">
        <f>IF($A153="","",(E153*H153))</f>
        <v/>
      </c>
    </row>
    <row r="154" spans="1:13" x14ac:dyDescent="0.25">
      <c r="C154" s="11"/>
      <c r="D154" s="11"/>
      <c r="E154" s="11"/>
      <c r="F154" s="12"/>
      <c r="G154" s="11"/>
      <c r="H154" s="13"/>
      <c r="I154" s="14" t="str">
        <f>IF($A154="","",((C154+D154)-E154))</f>
        <v/>
      </c>
      <c r="J154" s="14" t="str">
        <f>IF($A154="","",(I154-F154))</f>
        <v/>
      </c>
      <c r="K154" s="15" t="str">
        <f>IF($A154="","",(J154*H154))</f>
        <v/>
      </c>
      <c r="L154" s="14" t="str">
        <f>IF($A154="","",MAX(0,(G154-E154)))</f>
        <v/>
      </c>
      <c r="M154" s="15" t="str">
        <f>IF($A154="","",(E154*H154))</f>
        <v/>
      </c>
    </row>
    <row r="155" spans="1:13" x14ac:dyDescent="0.25">
      <c r="C155" s="11"/>
      <c r="D155" s="11"/>
      <c r="E155" s="11"/>
      <c r="F155" s="12"/>
      <c r="G155" s="11"/>
      <c r="H155" s="13"/>
      <c r="I155" s="14" t="str">
        <f>IF($A155="","",((C155+D155)-E155))</f>
        <v/>
      </c>
      <c r="J155" s="14" t="str">
        <f>IF($A155="","",(I155-F155))</f>
        <v/>
      </c>
      <c r="K155" s="15" t="str">
        <f>IF($A155="","",(J155*H155))</f>
        <v/>
      </c>
      <c r="L155" s="14" t="str">
        <f>IF($A155="","",MAX(0,(G155-E155)))</f>
        <v/>
      </c>
      <c r="M155" s="15" t="str">
        <f>IF($A155="","",(E155*H155))</f>
        <v/>
      </c>
    </row>
    <row r="156" spans="1:13" x14ac:dyDescent="0.25">
      <c r="C156" s="11"/>
      <c r="D156" s="11"/>
      <c r="E156" s="11"/>
      <c r="F156" s="12"/>
      <c r="G156" s="11"/>
      <c r="H156" s="13"/>
      <c r="I156" s="14" t="str">
        <f>IF($A156="","",((C156+D156)-E156))</f>
        <v/>
      </c>
      <c r="J156" s="14" t="str">
        <f>IF($A156="","",(I156-F156))</f>
        <v/>
      </c>
      <c r="K156" s="15" t="str">
        <f>IF($A156="","",(J156*H156))</f>
        <v/>
      </c>
      <c r="L156" s="14" t="str">
        <f>IF($A156="","",MAX(0,(G156-E156)))</f>
        <v/>
      </c>
      <c r="M156" s="15" t="str">
        <f>IF($A156="","",(E156*H156))</f>
        <v/>
      </c>
    </row>
    <row r="157" spans="1:13" x14ac:dyDescent="0.25">
      <c r="C157" s="11"/>
      <c r="D157" s="11"/>
      <c r="E157" s="11"/>
      <c r="F157" s="12"/>
      <c r="G157" s="11"/>
      <c r="H157" s="13"/>
      <c r="I157" s="14" t="str">
        <f>IF($A157="","",((C157+D157)-E157))</f>
        <v/>
      </c>
      <c r="J157" s="14" t="str">
        <f>IF($A157="","",(I157-F157))</f>
        <v/>
      </c>
      <c r="K157" s="15" t="str">
        <f>IF($A157="","",(J157*H157))</f>
        <v/>
      </c>
      <c r="L157" s="14" t="str">
        <f>IF($A157="","",MAX(0,(G157-E157)))</f>
        <v/>
      </c>
      <c r="M157" s="15" t="str">
        <f>IF($A157="","",(E157*H157))</f>
        <v/>
      </c>
    </row>
    <row r="158" spans="1:13" x14ac:dyDescent="0.25">
      <c r="C158" s="11"/>
      <c r="D158" s="11"/>
      <c r="E158" s="11"/>
      <c r="F158" s="12"/>
      <c r="G158" s="11"/>
      <c r="H158" s="13"/>
      <c r="I158" s="14" t="str">
        <f>IF($A158="","",((C158+D158)-E158))</f>
        <v/>
      </c>
      <c r="J158" s="14" t="str">
        <f>IF($A158="","",(I158-F158))</f>
        <v/>
      </c>
      <c r="K158" s="15" t="str">
        <f>IF($A158="","",(J158*H158))</f>
        <v/>
      </c>
      <c r="L158" s="14" t="str">
        <f>IF($A158="","",MAX(0,(G158-E158)))</f>
        <v/>
      </c>
      <c r="M158" s="15" t="str">
        <f>IF($A158="","",(E158*H158))</f>
        <v/>
      </c>
    </row>
    <row r="159" spans="1:13" x14ac:dyDescent="0.25">
      <c r="C159" s="11"/>
      <c r="D159" s="11"/>
      <c r="E159" s="11"/>
      <c r="F159" s="12"/>
      <c r="G159" s="11"/>
      <c r="H159" s="13"/>
      <c r="I159" s="14" t="str">
        <f>IF($A159="","",((C159+D159)-E159))</f>
        <v/>
      </c>
      <c r="J159" s="14" t="str">
        <f>IF($A159="","",(I159-F159))</f>
        <v/>
      </c>
      <c r="K159" s="15" t="str">
        <f>IF($A159="","",(J159*H159))</f>
        <v/>
      </c>
      <c r="L159" s="14" t="str">
        <f>IF($A159="","",MAX(0,(G159-E159)))</f>
        <v/>
      </c>
      <c r="M159" s="15" t="str">
        <f>IF($A159="","",(E159*H159))</f>
        <v/>
      </c>
    </row>
    <row r="160" spans="1:13" x14ac:dyDescent="0.25">
      <c r="C160" s="11"/>
      <c r="D160" s="11"/>
      <c r="E160" s="11"/>
      <c r="F160" s="12"/>
      <c r="G160" s="11"/>
      <c r="H160" s="13"/>
      <c r="I160" s="14" t="str">
        <f>IF($A160="","",((C160+D160)-E160))</f>
        <v/>
      </c>
      <c r="J160" s="14" t="str">
        <f>IF($A160="","",(I160-F160))</f>
        <v/>
      </c>
      <c r="K160" s="15" t="str">
        <f>IF($A160="","",(J160*H160))</f>
        <v/>
      </c>
      <c r="L160" s="14" t="str">
        <f>IF($A160="","",MAX(0,(G160-E160)))</f>
        <v/>
      </c>
      <c r="M160" s="15" t="str">
        <f>IF($A160="","",(E160*H160))</f>
        <v/>
      </c>
    </row>
    <row r="161" spans="1:13" x14ac:dyDescent="0.25">
      <c r="C161" s="11"/>
      <c r="D161" s="11"/>
      <c r="E161" s="11"/>
      <c r="F161" s="12"/>
      <c r="G161" s="11"/>
      <c r="H161" s="13"/>
      <c r="I161" s="14" t="str">
        <f>IF($A161="","",((C161+D161)-E161))</f>
        <v/>
      </c>
      <c r="J161" s="14" t="str">
        <f>IF($A161="","",(I161-F161))</f>
        <v/>
      </c>
      <c r="K161" s="15" t="str">
        <f>IF($A161="","",(J161*H161))</f>
        <v/>
      </c>
      <c r="L161" s="14" t="str">
        <f>IF($A161="","",MAX(0,(G161-E161)))</f>
        <v/>
      </c>
      <c r="M161" s="15" t="str">
        <f>IF($A161="","",(E161*H161))</f>
        <v/>
      </c>
    </row>
    <row r="162" spans="1:13" x14ac:dyDescent="0.25">
      <c r="C162" s="11"/>
      <c r="D162" s="11"/>
      <c r="E162" s="11"/>
      <c r="F162" s="12"/>
      <c r="G162" s="11"/>
      <c r="H162" s="13"/>
      <c r="I162" s="14" t="str">
        <f>IF($A162="","",((C162+D162)-E162))</f>
        <v/>
      </c>
      <c r="J162" s="14" t="str">
        <f>IF($A162="","",(I162-F162))</f>
        <v/>
      </c>
      <c r="K162" s="15" t="str">
        <f>IF($A162="","",(J162*H162))</f>
        <v/>
      </c>
      <c r="L162" s="14" t="str">
        <f>IF($A162="","",MAX(0,(G162-E162)))</f>
        <v/>
      </c>
      <c r="M162" s="15" t="str">
        <f>IF($A162="","",(E162*H162))</f>
        <v/>
      </c>
    </row>
    <row r="163" spans="1:13" x14ac:dyDescent="0.25">
      <c r="C163" s="11"/>
      <c r="D163" s="11"/>
      <c r="E163" s="11"/>
      <c r="F163" s="12"/>
      <c r="G163" s="11"/>
      <c r="H163" s="13"/>
      <c r="I163" s="14" t="str">
        <f>IF($A163="","",((C163+D163)-E163))</f>
        <v/>
      </c>
      <c r="J163" s="14" t="str">
        <f>IF($A163="","",(I163-F163))</f>
        <v/>
      </c>
      <c r="K163" s="15" t="str">
        <f>IF($A163="","",(J163*H163))</f>
        <v/>
      </c>
      <c r="L163" s="14" t="str">
        <f>IF($A163="","",MAX(0,(G163-E163)))</f>
        <v/>
      </c>
      <c r="M163" s="15" t="str">
        <f>IF($A163="","",(E163*H163))</f>
        <v/>
      </c>
    </row>
    <row r="164" spans="1:13" x14ac:dyDescent="0.25">
      <c r="C164" s="11"/>
      <c r="D164" s="11"/>
      <c r="E164" s="11"/>
      <c r="F164" s="12"/>
      <c r="G164" s="11"/>
      <c r="H164" s="13"/>
      <c r="I164" s="14" t="str">
        <f>IF($A164="","",((C164+D164)-E164))</f>
        <v/>
      </c>
      <c r="J164" s="14" t="str">
        <f>IF($A164="","",(I164-F164))</f>
        <v/>
      </c>
      <c r="K164" s="15" t="str">
        <f>IF($A164="","",(J164*H164))</f>
        <v/>
      </c>
      <c r="L164" s="14" t="str">
        <f>IF($A164="","",MAX(0,(G164-E164)))</f>
        <v/>
      </c>
      <c r="M164" s="15" t="str">
        <f>IF($A164="","",(E164*H164))</f>
        <v/>
      </c>
    </row>
    <row r="165" spans="1:13" x14ac:dyDescent="0.25">
      <c r="C165" s="11"/>
      <c r="D165" s="11"/>
      <c r="E165" s="11"/>
      <c r="F165" s="12"/>
      <c r="G165" s="11"/>
      <c r="H165" s="13"/>
      <c r="I165" s="14" t="str">
        <f>IF($A165="","",((C165+D165)-E165))</f>
        <v/>
      </c>
      <c r="J165" s="14" t="str">
        <f>IF($A165="","",(I165-F165))</f>
        <v/>
      </c>
      <c r="K165" s="15" t="str">
        <f>IF($A165="","",(J165*H165))</f>
        <v/>
      </c>
      <c r="L165" s="14" t="str">
        <f>IF($A165="","",MAX(0,(G165-E165)))</f>
        <v/>
      </c>
      <c r="M165" s="15" t="str">
        <f>IF($A165="","",(E165*H165))</f>
        <v/>
      </c>
    </row>
    <row r="166" spans="1:13" x14ac:dyDescent="0.25">
      <c r="C166" s="11"/>
      <c r="D166" s="11"/>
      <c r="E166" s="11"/>
      <c r="F166" s="12"/>
      <c r="G166" s="11"/>
      <c r="H166" s="13"/>
      <c r="I166" s="14" t="str">
        <f>IF($A166="","",((C166+D166)-E166))</f>
        <v/>
      </c>
      <c r="J166" s="14" t="str">
        <f>IF($A166="","",(I166-F166))</f>
        <v/>
      </c>
      <c r="K166" s="15" t="str">
        <f>IF($A166="","",(J166*H166))</f>
        <v/>
      </c>
      <c r="L166" s="14" t="str">
        <f>IF($A166="","",MAX(0,(G166-E166)))</f>
        <v/>
      </c>
      <c r="M166" s="15" t="str">
        <f>IF($A166="","",(E166*H166))</f>
        <v/>
      </c>
    </row>
    <row r="167" spans="1:13" x14ac:dyDescent="0.25">
      <c r="C167" s="11"/>
      <c r="D167" s="11"/>
      <c r="E167" s="11"/>
      <c r="F167" s="12"/>
      <c r="G167" s="11"/>
      <c r="H167" s="13"/>
      <c r="I167" s="14" t="str">
        <f>IF($A167="","",((C167+D167)-E167))</f>
        <v/>
      </c>
      <c r="J167" s="14" t="str">
        <f>IF($A167="","",(I167-F167))</f>
        <v/>
      </c>
      <c r="K167" s="15" t="str">
        <f>IF($A167="","",(J167*H167))</f>
        <v/>
      </c>
      <c r="L167" s="14" t="str">
        <f>IF($A167="","",MAX(0,(G167-E167)))</f>
        <v/>
      </c>
      <c r="M167" s="15" t="str">
        <f>IF($A167="","",(E167*H167))</f>
        <v/>
      </c>
    </row>
    <row r="168" spans="1:13" x14ac:dyDescent="0.25">
      <c r="C168" s="11"/>
      <c r="D168" s="11"/>
      <c r="E168" s="11"/>
      <c r="F168" s="12"/>
      <c r="G168" s="11"/>
      <c r="H168" s="13"/>
      <c r="I168" s="14" t="str">
        <f>IF($A168="","",((C168+D168)-E168))</f>
        <v/>
      </c>
      <c r="J168" s="14" t="str">
        <f>IF($A168="","",(I168-F168))</f>
        <v/>
      </c>
      <c r="K168" s="15" t="str">
        <f>IF($A168="","",(J168*H168))</f>
        <v/>
      </c>
      <c r="L168" s="14" t="str">
        <f>IF($A168="","",MAX(0,(G168-E168)))</f>
        <v/>
      </c>
      <c r="M168" s="15" t="str">
        <f>IF($A168="","",(E168*H168))</f>
        <v/>
      </c>
    </row>
    <row r="169" spans="1:13" x14ac:dyDescent="0.25">
      <c r="C169" s="11"/>
      <c r="D169" s="11"/>
      <c r="E169" s="11"/>
      <c r="F169" s="12"/>
      <c r="G169" s="11"/>
      <c r="H169" s="13"/>
      <c r="I169" s="14" t="str">
        <f>IF($A169="","",((C169+D169)-E169))</f>
        <v/>
      </c>
      <c r="J169" s="14" t="str">
        <f>IF($A169="","",(I169-F169))</f>
        <v/>
      </c>
      <c r="K169" s="15" t="str">
        <f>IF($A169="","",(J169*H169))</f>
        <v/>
      </c>
      <c r="L169" s="14" t="str">
        <f>IF($A169="","",MAX(0,(G169-E169)))</f>
        <v/>
      </c>
      <c r="M169" s="15" t="str">
        <f>IF($A169="","",(E169*H169))</f>
        <v/>
      </c>
    </row>
    <row r="170" spans="1:13" x14ac:dyDescent="0.25">
      <c r="C170" s="11"/>
      <c r="D170" s="11"/>
      <c r="E170" s="11"/>
      <c r="F170" s="12"/>
      <c r="G170" s="11"/>
      <c r="H170" s="13"/>
      <c r="I170" s="14" t="str">
        <f>IF($A170="","",((C170+D170)-E170))</f>
        <v/>
      </c>
      <c r="J170" s="14" t="str">
        <f>IF($A170="","",(I170-F170))</f>
        <v/>
      </c>
      <c r="K170" s="15" t="str">
        <f>IF($A170="","",(J170*H170))</f>
        <v/>
      </c>
      <c r="L170" s="14" t="str">
        <f>IF($A170="","",MAX(0,(G170-E170)))</f>
        <v/>
      </c>
      <c r="M170" s="15" t="str">
        <f>IF($A170="","",(E170*H170))</f>
        <v/>
      </c>
    </row>
    <row r="171" spans="1:13" x14ac:dyDescent="0.25">
      <c r="C171" s="11"/>
      <c r="D171" s="11"/>
      <c r="E171" s="11"/>
      <c r="F171" s="12"/>
      <c r="G171" s="11"/>
      <c r="H171" s="13"/>
      <c r="I171" s="14" t="str">
        <f>IF($A171="","",((C171+D171)-E171))</f>
        <v/>
      </c>
      <c r="J171" s="14" t="str">
        <f>IF($A171="","",(I171-F171))</f>
        <v/>
      </c>
      <c r="K171" s="15" t="str">
        <f>IF($A171="","",(J171*H171))</f>
        <v/>
      </c>
      <c r="L171" s="14" t="str">
        <f>IF($A171="","",MAX(0,(G171-E171)))</f>
        <v/>
      </c>
      <c r="M171" s="15" t="str">
        <f>IF($A171="","",(E171*H171))</f>
        <v/>
      </c>
    </row>
    <row r="172" spans="1:13" x14ac:dyDescent="0.25">
      <c r="C172" s="11"/>
      <c r="D172" s="11"/>
      <c r="E172" s="11"/>
      <c r="F172" s="12"/>
      <c r="G172" s="11"/>
      <c r="H172" s="13"/>
      <c r="I172" s="14" t="str">
        <f>IF($A172="","",((C172+D172)-E172))</f>
        <v/>
      </c>
      <c r="J172" s="14" t="str">
        <f>IF($A172="","",(I172-F172))</f>
        <v/>
      </c>
      <c r="K172" s="15" t="str">
        <f>IF($A172="","",(J172*H172))</f>
        <v/>
      </c>
      <c r="L172" s="14" t="str">
        <f>IF($A172="","",MAX(0,(G172-E172)))</f>
        <v/>
      </c>
      <c r="M172" s="15" t="str">
        <f>IF($A172="","",(E172*H172))</f>
        <v/>
      </c>
    </row>
    <row r="173" spans="1:13" x14ac:dyDescent="0.25">
      <c r="C173" s="11"/>
      <c r="D173" s="11"/>
      <c r="E173" s="11"/>
      <c r="F173" s="12"/>
      <c r="G173" s="11"/>
      <c r="H173" s="13"/>
      <c r="I173" s="14" t="str">
        <f>IF($A173="","",((C173+D173)-E173))</f>
        <v/>
      </c>
      <c r="J173" s="14" t="str">
        <f>IF($A173="","",(I173-F173))</f>
        <v/>
      </c>
      <c r="K173" s="15" t="str">
        <f>IF($A173="","",(J173*H173))</f>
        <v/>
      </c>
      <c r="L173" s="14" t="str">
        <f>IF($A173="","",MAX(0,(G173-E173)))</f>
        <v/>
      </c>
      <c r="M173" s="15" t="str">
        <f>IF($A173="","",(E173*H173))</f>
        <v/>
      </c>
    </row>
    <row r="174" spans="1:13" x14ac:dyDescent="0.25">
      <c r="C174" s="11"/>
      <c r="D174" s="11"/>
      <c r="E174" s="11"/>
      <c r="F174" s="12"/>
      <c r="G174" s="11"/>
      <c r="H174" s="13"/>
      <c r="I174" s="14" t="str">
        <f>IF($A174="","",((C174+D174)-E174))</f>
        <v/>
      </c>
      <c r="J174" s="14" t="str">
        <f>IF($A174="","",(I174-F174))</f>
        <v/>
      </c>
      <c r="K174" s="15" t="str">
        <f>IF($A174="","",(J174*H174))</f>
        <v/>
      </c>
      <c r="L174" s="14" t="str">
        <f>IF($A174="","",MAX(0,(G174-E174)))</f>
        <v/>
      </c>
      <c r="M174" s="15" t="str">
        <f>IF($A174="","",(E174*H174))</f>
        <v/>
      </c>
    </row>
    <row r="175" spans="1:13" x14ac:dyDescent="0.25">
      <c r="C175" s="11"/>
      <c r="D175" s="11"/>
      <c r="E175" s="11"/>
      <c r="F175" s="12"/>
      <c r="G175" s="11"/>
      <c r="H175" s="13"/>
      <c r="I175" s="14" t="str">
        <f>IF($A175="","",((C175+D175)-E175))</f>
        <v/>
      </c>
      <c r="J175" s="14" t="str">
        <f>IF($A175="","",(I175-F175))</f>
        <v/>
      </c>
      <c r="K175" s="15" t="str">
        <f>IF($A175="","",(J175*H175))</f>
        <v/>
      </c>
      <c r="L175" s="14" t="str">
        <f>IF($A175="","",MAX(0,(G175-E175)))</f>
        <v/>
      </c>
      <c r="M175" s="15" t="str">
        <f>IF($A175="","",(E175*H175))</f>
        <v/>
      </c>
    </row>
    <row r="176" spans="1:13" x14ac:dyDescent="0.25">
      <c r="C176" s="11"/>
      <c r="D176" s="11"/>
      <c r="E176" s="11"/>
      <c r="F176" s="12"/>
      <c r="G176" s="11"/>
      <c r="H176" s="13"/>
      <c r="I176" s="14" t="str">
        <f>IF($A176="","",((C176+D176)-E176))</f>
        <v/>
      </c>
      <c r="J176" s="14" t="str">
        <f>IF($A176="","",(I176-F176))</f>
        <v/>
      </c>
      <c r="K176" s="15" t="str">
        <f>IF($A176="","",(J176*H176))</f>
        <v/>
      </c>
      <c r="L176" s="14" t="str">
        <f>IF($A176="","",MAX(0,(G176-E176)))</f>
        <v/>
      </c>
      <c r="M176" s="15" t="str">
        <f>IF($A176="","",(E176*H176))</f>
        <v/>
      </c>
    </row>
    <row r="177" spans="1:13" x14ac:dyDescent="0.25">
      <c r="C177" s="11"/>
      <c r="D177" s="11"/>
      <c r="E177" s="11"/>
      <c r="F177" s="12"/>
      <c r="G177" s="11"/>
      <c r="H177" s="13"/>
      <c r="I177" s="14" t="str">
        <f>IF($A177="","",((C177+D177)-E177))</f>
        <v/>
      </c>
      <c r="J177" s="14" t="str">
        <f>IF($A177="","",(I177-F177))</f>
        <v/>
      </c>
      <c r="K177" s="15" t="str">
        <f>IF($A177="","",(J177*H177))</f>
        <v/>
      </c>
      <c r="L177" s="14" t="str">
        <f>IF($A177="","",MAX(0,(G177-E177)))</f>
        <v/>
      </c>
      <c r="M177" s="15" t="str">
        <f>IF($A177="","",(E177*H177))</f>
        <v/>
      </c>
    </row>
    <row r="178" spans="1:13" x14ac:dyDescent="0.25">
      <c r="C178" s="11"/>
      <c r="D178" s="11"/>
      <c r="E178" s="11"/>
      <c r="F178" s="12"/>
      <c r="G178" s="11"/>
      <c r="H178" s="13"/>
      <c r="I178" s="14" t="str">
        <f>IF($A178="","",((C178+D178)-E178))</f>
        <v/>
      </c>
      <c r="J178" s="14" t="str">
        <f>IF($A178="","",(I178-F178))</f>
        <v/>
      </c>
      <c r="K178" s="15" t="str">
        <f>IF($A178="","",(J178*H178))</f>
        <v/>
      </c>
      <c r="L178" s="14" t="str">
        <f>IF($A178="","",MAX(0,(G178-E178)))</f>
        <v/>
      </c>
      <c r="M178" s="15" t="str">
        <f>IF($A178="","",(E178*H178))</f>
        <v/>
      </c>
    </row>
    <row r="179" spans="1:13" x14ac:dyDescent="0.25">
      <c r="C179" s="11"/>
      <c r="D179" s="11"/>
      <c r="E179" s="11"/>
      <c r="F179" s="12"/>
      <c r="G179" s="11"/>
      <c r="H179" s="13"/>
      <c r="I179" s="14" t="str">
        <f>IF($A179="","",((C179+D179)-E179))</f>
        <v/>
      </c>
      <c r="J179" s="14" t="str">
        <f>IF($A179="","",(I179-F179))</f>
        <v/>
      </c>
      <c r="K179" s="15" t="str">
        <f>IF($A179="","",(J179*H179))</f>
        <v/>
      </c>
      <c r="L179" s="14" t="str">
        <f>IF($A179="","",MAX(0,(G179-E179)))</f>
        <v/>
      </c>
      <c r="M179" s="15" t="str">
        <f>IF($A179="","",(E179*H179))</f>
        <v/>
      </c>
    </row>
    <row r="180" spans="1:13" x14ac:dyDescent="0.25">
      <c r="C180" s="11"/>
      <c r="D180" s="11"/>
      <c r="E180" s="11"/>
      <c r="F180" s="12"/>
      <c r="G180" s="11"/>
      <c r="H180" s="13"/>
      <c r="I180" s="14" t="str">
        <f>IF($A180="","",((C180+D180)-E180))</f>
        <v/>
      </c>
      <c r="J180" s="14" t="str">
        <f>IF($A180="","",(I180-F180))</f>
        <v/>
      </c>
      <c r="K180" s="15" t="str">
        <f>IF($A180="","",(J180*H180))</f>
        <v/>
      </c>
      <c r="L180" s="14" t="str">
        <f>IF($A180="","",MAX(0,(G180-E180)))</f>
        <v/>
      </c>
      <c r="M180" s="15" t="str">
        <f>IF($A180="","",(E180*H180))</f>
        <v/>
      </c>
    </row>
    <row r="181" spans="1:13" x14ac:dyDescent="0.25">
      <c r="C181" s="11"/>
      <c r="D181" s="11"/>
      <c r="E181" s="11"/>
      <c r="F181" s="12"/>
      <c r="G181" s="11"/>
      <c r="H181" s="13"/>
      <c r="I181" s="14" t="str">
        <f>IF($A181="","",((C181+D181)-E181))</f>
        <v/>
      </c>
      <c r="J181" s="14" t="str">
        <f>IF($A181="","",(I181-F181))</f>
        <v/>
      </c>
      <c r="K181" s="15" t="str">
        <f>IF($A181="","",(J181*H181))</f>
        <v/>
      </c>
      <c r="L181" s="14" t="str">
        <f>IF($A181="","",MAX(0,(G181-E181)))</f>
        <v/>
      </c>
      <c r="M181" s="15" t="str">
        <f>IF($A181="","",(E181*H181))</f>
        <v/>
      </c>
    </row>
    <row r="182" spans="1:13" x14ac:dyDescent="0.25">
      <c r="C182" s="11"/>
      <c r="D182" s="11"/>
      <c r="E182" s="11"/>
      <c r="F182" s="12"/>
      <c r="G182" s="11"/>
      <c r="H182" s="13"/>
      <c r="I182" s="14" t="str">
        <f>IF($A182="","",((C182+D182)-E182))</f>
        <v/>
      </c>
      <c r="J182" s="14" t="str">
        <f>IF($A182="","",(I182-F182))</f>
        <v/>
      </c>
      <c r="K182" s="15" t="str">
        <f>IF($A182="","",(J182*H182))</f>
        <v/>
      </c>
      <c r="L182" s="14" t="str">
        <f>IF($A182="","",MAX(0,(G182-E182)))</f>
        <v/>
      </c>
      <c r="M182" s="15" t="str">
        <f>IF($A182="","",(E182*H182))</f>
        <v/>
      </c>
    </row>
    <row r="183" spans="1:13" x14ac:dyDescent="0.25">
      <c r="C183" s="11"/>
      <c r="D183" s="11"/>
      <c r="E183" s="11"/>
      <c r="F183" s="12"/>
      <c r="G183" s="11"/>
      <c r="H183" s="13"/>
      <c r="I183" s="14" t="str">
        <f>IF($A183="","",((C183+D183)-E183))</f>
        <v/>
      </c>
      <c r="J183" s="14" t="str">
        <f>IF($A183="","",(I183-F183))</f>
        <v/>
      </c>
      <c r="K183" s="15" t="str">
        <f>IF($A183="","",(J183*H183))</f>
        <v/>
      </c>
      <c r="L183" s="14" t="str">
        <f>IF($A183="","",MAX(0,(G183-E183)))</f>
        <v/>
      </c>
      <c r="M183" s="15" t="str">
        <f>IF($A183="","",(E183*H183))</f>
        <v/>
      </c>
    </row>
    <row r="184" spans="1:13" x14ac:dyDescent="0.25">
      <c r="C184" s="11"/>
      <c r="D184" s="11"/>
      <c r="E184" s="11"/>
      <c r="F184" s="12"/>
      <c r="G184" s="11"/>
      <c r="H184" s="13"/>
      <c r="I184" s="14" t="str">
        <f>IF($A184="","",((C184+D184)-E184))</f>
        <v/>
      </c>
      <c r="J184" s="14" t="str">
        <f>IF($A184="","",(I184-F184))</f>
        <v/>
      </c>
      <c r="K184" s="15" t="str">
        <f>IF($A184="","",(J184*H184))</f>
        <v/>
      </c>
      <c r="L184" s="14" t="str">
        <f>IF($A184="","",MAX(0,(G184-E184)))</f>
        <v/>
      </c>
      <c r="M184" s="15" t="str">
        <f>IF($A184="","",(E184*H184))</f>
        <v/>
      </c>
    </row>
    <row r="185" spans="1:13" x14ac:dyDescent="0.25">
      <c r="C185" s="11"/>
      <c r="D185" s="11"/>
      <c r="E185" s="11"/>
      <c r="F185" s="12"/>
      <c r="G185" s="11"/>
      <c r="H185" s="13"/>
      <c r="I185" s="14" t="str">
        <f>IF($A185="","",((C185+D185)-E185))</f>
        <v/>
      </c>
      <c r="J185" s="14" t="str">
        <f>IF($A185="","",(I185-F185))</f>
        <v/>
      </c>
      <c r="K185" s="15" t="str">
        <f>IF($A185="","",(J185*H185))</f>
        <v/>
      </c>
      <c r="L185" s="14" t="str">
        <f>IF($A185="","",MAX(0,(G185-E185)))</f>
        <v/>
      </c>
      <c r="M185" s="15" t="str">
        <f>IF($A185="","",(E185*H185))</f>
        <v/>
      </c>
    </row>
    <row r="186" spans="1:13" x14ac:dyDescent="0.25">
      <c r="C186" s="11"/>
      <c r="D186" s="11"/>
      <c r="E186" s="11"/>
      <c r="F186" s="12"/>
      <c r="G186" s="11"/>
      <c r="H186" s="13"/>
      <c r="I186" s="14" t="str">
        <f>IF($A186="","",((C186+D186)-E186))</f>
        <v/>
      </c>
      <c r="J186" s="14" t="str">
        <f>IF($A186="","",(I186-F186))</f>
        <v/>
      </c>
      <c r="K186" s="15" t="str">
        <f>IF($A186="","",(J186*H186))</f>
        <v/>
      </c>
      <c r="L186" s="14" t="str">
        <f>IF($A186="","",MAX(0,(G186-E186)))</f>
        <v/>
      </c>
      <c r="M186" s="15" t="str">
        <f>IF($A186="","",(E186*H186))</f>
        <v/>
      </c>
    </row>
    <row r="187" spans="1:13" x14ac:dyDescent="0.25">
      <c r="C187" s="11"/>
      <c r="D187" s="11"/>
      <c r="E187" s="11"/>
      <c r="F187" s="12"/>
      <c r="G187" s="11"/>
      <c r="H187" s="13"/>
      <c r="I187" s="14" t="str">
        <f>IF($A187="","",((C187+D187)-E187))</f>
        <v/>
      </c>
      <c r="J187" s="14" t="str">
        <f>IF($A187="","",(I187-F187))</f>
        <v/>
      </c>
      <c r="K187" s="15" t="str">
        <f>IF($A187="","",(J187*H187))</f>
        <v/>
      </c>
      <c r="L187" s="14" t="str">
        <f>IF($A187="","",MAX(0,(G187-E187)))</f>
        <v/>
      </c>
      <c r="M187" s="15" t="str">
        <f>IF($A187="","",(E187*H187))</f>
        <v/>
      </c>
    </row>
    <row r="188" spans="1:13" x14ac:dyDescent="0.25">
      <c r="C188" s="11"/>
      <c r="D188" s="11"/>
      <c r="E188" s="11"/>
      <c r="F188" s="12"/>
      <c r="G188" s="11"/>
      <c r="H188" s="13"/>
      <c r="I188" s="14" t="str">
        <f>IF($A188="","",((C188+D188)-E188))</f>
        <v/>
      </c>
      <c r="J188" s="14" t="str">
        <f>IF($A188="","",(I188-F188))</f>
        <v/>
      </c>
      <c r="K188" s="15" t="str">
        <f>IF($A188="","",(J188*H188))</f>
        <v/>
      </c>
      <c r="L188" s="14" t="str">
        <f>IF($A188="","",MAX(0,(G188-E188)))</f>
        <v/>
      </c>
      <c r="M188" s="15" t="str">
        <f>IF($A188="","",(E188*H188))</f>
        <v/>
      </c>
    </row>
    <row r="189" spans="1:13" x14ac:dyDescent="0.25">
      <c r="C189" s="11"/>
      <c r="D189" s="11"/>
      <c r="E189" s="11"/>
      <c r="F189" s="12"/>
      <c r="G189" s="11"/>
      <c r="H189" s="13"/>
      <c r="I189" s="14" t="str">
        <f>IF($A189="","",((C189+D189)-E189))</f>
        <v/>
      </c>
      <c r="J189" s="14" t="str">
        <f>IF($A189="","",(I189-F189))</f>
        <v/>
      </c>
      <c r="K189" s="15" t="str">
        <f>IF($A189="","",(J189*H189))</f>
        <v/>
      </c>
      <c r="L189" s="14" t="str">
        <f>IF($A189="","",MAX(0,(G189-E189)))</f>
        <v/>
      </c>
      <c r="M189" s="15" t="str">
        <f>IF($A189="","",(E189*H189))</f>
        <v/>
      </c>
    </row>
    <row r="190" spans="1:13" x14ac:dyDescent="0.25">
      <c r="C190" s="11"/>
      <c r="D190" s="11"/>
      <c r="E190" s="11"/>
      <c r="F190" s="12"/>
      <c r="G190" s="11"/>
      <c r="H190" s="13"/>
      <c r="I190" s="14" t="str">
        <f>IF($A190="","",((C190+D190)-E190))</f>
        <v/>
      </c>
      <c r="J190" s="14" t="str">
        <f>IF($A190="","",(I190-F190))</f>
        <v/>
      </c>
      <c r="K190" s="15" t="str">
        <f>IF($A190="","",(J190*H190))</f>
        <v/>
      </c>
      <c r="L190" s="14" t="str">
        <f>IF($A190="","",MAX(0,(G190-E190)))</f>
        <v/>
      </c>
      <c r="M190" s="15" t="str">
        <f>IF($A190="","",(E190*H190))</f>
        <v/>
      </c>
    </row>
    <row r="191" spans="1:13" x14ac:dyDescent="0.25">
      <c r="C191" s="11"/>
      <c r="D191" s="11"/>
      <c r="E191" s="11"/>
      <c r="F191" s="12"/>
      <c r="G191" s="11"/>
      <c r="H191" s="13"/>
      <c r="I191" s="14" t="str">
        <f>IF($A191="","",((C191+D191)-E191))</f>
        <v/>
      </c>
      <c r="J191" s="14" t="str">
        <f>IF($A191="","",(I191-F191))</f>
        <v/>
      </c>
      <c r="K191" s="15" t="str">
        <f>IF($A191="","",(J191*H191))</f>
        <v/>
      </c>
      <c r="L191" s="14" t="str">
        <f>IF($A191="","",MAX(0,(G191-E191)))</f>
        <v/>
      </c>
      <c r="M191" s="15" t="str">
        <f>IF($A191="","",(E191*H191))</f>
        <v/>
      </c>
    </row>
    <row r="192" spans="1:13" x14ac:dyDescent="0.25">
      <c r="C192" s="11"/>
      <c r="D192" s="11"/>
      <c r="E192" s="11"/>
      <c r="F192" s="12"/>
      <c r="G192" s="11"/>
      <c r="H192" s="13"/>
      <c r="I192" s="14" t="str">
        <f>IF($A192="","",((C192+D192)-E192))</f>
        <v/>
      </c>
      <c r="J192" s="14" t="str">
        <f>IF($A192="","",(I192-F192))</f>
        <v/>
      </c>
      <c r="K192" s="15" t="str">
        <f>IF($A192="","",(J192*H192))</f>
        <v/>
      </c>
      <c r="L192" s="14" t="str">
        <f>IF($A192="","",MAX(0,(G192-E192)))</f>
        <v/>
      </c>
      <c r="M192" s="15" t="str">
        <f>IF($A192="","",(E192*H192))</f>
        <v/>
      </c>
    </row>
    <row r="193" spans="1:13" x14ac:dyDescent="0.25">
      <c r="C193" s="11"/>
      <c r="D193" s="11"/>
      <c r="E193" s="11"/>
      <c r="F193" s="12"/>
      <c r="G193" s="11"/>
      <c r="H193" s="13"/>
      <c r="I193" s="14" t="str">
        <f>IF($A193="","",((C193+D193)-E193))</f>
        <v/>
      </c>
      <c r="J193" s="14" t="str">
        <f>IF($A193="","",(I193-F193))</f>
        <v/>
      </c>
      <c r="K193" s="15" t="str">
        <f>IF($A193="","",(J193*H193))</f>
        <v/>
      </c>
      <c r="L193" s="14" t="str">
        <f>IF($A193="","",MAX(0,(G193-E193)))</f>
        <v/>
      </c>
      <c r="M193" s="15" t="str">
        <f>IF($A193="","",(E193*H193))</f>
        <v/>
      </c>
    </row>
    <row r="194" spans="1:13" x14ac:dyDescent="0.25">
      <c r="C194" s="11"/>
      <c r="D194" s="11"/>
      <c r="E194" s="11"/>
      <c r="F194" s="12"/>
      <c r="G194" s="11"/>
      <c r="H194" s="13"/>
      <c r="I194" s="14" t="str">
        <f>IF($A194="","",((C194+D194)-E194))</f>
        <v/>
      </c>
      <c r="J194" s="14" t="str">
        <f>IF($A194="","",(I194-F194))</f>
        <v/>
      </c>
      <c r="K194" s="15" t="str">
        <f>IF($A194="","",(J194*H194))</f>
        <v/>
      </c>
      <c r="L194" s="14" t="str">
        <f>IF($A194="","",MAX(0,(G194-E194)))</f>
        <v/>
      </c>
      <c r="M194" s="15" t="str">
        <f>IF($A194="","",(E194*H194))</f>
        <v/>
      </c>
    </row>
    <row r="195" spans="1:13" x14ac:dyDescent="0.25">
      <c r="C195" s="11"/>
      <c r="D195" s="11"/>
      <c r="E195" s="11"/>
      <c r="F195" s="12"/>
      <c r="G195" s="11"/>
      <c r="H195" s="13"/>
      <c r="I195" s="14" t="str">
        <f>IF($A195="","",((C195+D195)-E195))</f>
        <v/>
      </c>
      <c r="J195" s="14" t="str">
        <f>IF($A195="","",(I195-F195))</f>
        <v/>
      </c>
      <c r="K195" s="15" t="str">
        <f>IF($A195="","",(J195*H195))</f>
        <v/>
      </c>
      <c r="L195" s="14" t="str">
        <f>IF($A195="","",MAX(0,(G195-E195)))</f>
        <v/>
      </c>
      <c r="M195" s="15" t="str">
        <f>IF($A195="","",(E195*H195))</f>
        <v/>
      </c>
    </row>
    <row r="196" spans="1:13" x14ac:dyDescent="0.25">
      <c r="C196" s="11"/>
      <c r="D196" s="11"/>
      <c r="E196" s="11"/>
      <c r="F196" s="12"/>
      <c r="G196" s="11"/>
      <c r="H196" s="13"/>
      <c r="I196" s="14" t="str">
        <f>IF($A196="","",((C196+D196)-E196))</f>
        <v/>
      </c>
      <c r="J196" s="14" t="str">
        <f>IF($A196="","",(I196-F196))</f>
        <v/>
      </c>
      <c r="K196" s="15" t="str">
        <f>IF($A196="","",(J196*H196))</f>
        <v/>
      </c>
      <c r="L196" s="14" t="str">
        <f>IF($A196="","",MAX(0,(G196-E196)))</f>
        <v/>
      </c>
      <c r="M196" s="15" t="str">
        <f>IF($A196="","",(E196*H196))</f>
        <v/>
      </c>
    </row>
    <row r="197" spans="1:13" x14ac:dyDescent="0.25">
      <c r="C197" s="11"/>
      <c r="D197" s="11"/>
      <c r="E197" s="11"/>
      <c r="F197" s="12"/>
      <c r="G197" s="11"/>
      <c r="H197" s="13"/>
      <c r="I197" s="14" t="str">
        <f>IF($A197="","",((C197+D197)-E197))</f>
        <v/>
      </c>
      <c r="J197" s="14" t="str">
        <f>IF($A197="","",(I197-F197))</f>
        <v/>
      </c>
      <c r="K197" s="15" t="str">
        <f>IF($A197="","",(J197*H197))</f>
        <v/>
      </c>
      <c r="L197" s="14" t="str">
        <f>IF($A197="","",MAX(0,(G197-E197)))</f>
        <v/>
      </c>
      <c r="M197" s="15" t="str">
        <f>IF($A197="","",(E197*H197))</f>
        <v/>
      </c>
    </row>
    <row r="198" spans="1:13" x14ac:dyDescent="0.25">
      <c r="C198" s="11"/>
      <c r="D198" s="11"/>
      <c r="E198" s="11"/>
      <c r="F198" s="12"/>
      <c r="G198" s="11"/>
      <c r="H198" s="13"/>
      <c r="I198" s="14" t="str">
        <f>IF($A198="","",((C198+D198)-E198))</f>
        <v/>
      </c>
      <c r="J198" s="14" t="str">
        <f>IF($A198="","",(I198-F198))</f>
        <v/>
      </c>
      <c r="K198" s="15" t="str">
        <f>IF($A198="","",(J198*H198))</f>
        <v/>
      </c>
      <c r="L198" s="14" t="str">
        <f>IF($A198="","",MAX(0,(G198-E198)))</f>
        <v/>
      </c>
      <c r="M198" s="15" t="str">
        <f>IF($A198="","",(E198*H198))</f>
        <v/>
      </c>
    </row>
    <row r="199" spans="1:13" x14ac:dyDescent="0.25">
      <c r="C199" s="11"/>
      <c r="D199" s="11"/>
      <c r="E199" s="11"/>
      <c r="F199" s="12"/>
      <c r="G199" s="11"/>
      <c r="H199" s="13"/>
      <c r="I199" s="14" t="str">
        <f>IF($A199="","",((C199+D199)-E199))</f>
        <v/>
      </c>
      <c r="J199" s="14" t="str">
        <f>IF($A199="","",(I199-F199))</f>
        <v/>
      </c>
      <c r="K199" s="15" t="str">
        <f>IF($A199="","",(J199*H199))</f>
        <v/>
      </c>
      <c r="L199" s="14" t="str">
        <f>IF($A199="","",MAX(0,(G199-E199)))</f>
        <v/>
      </c>
      <c r="M199" s="15" t="str">
        <f>IF($A199="","",(E199*H199))</f>
        <v/>
      </c>
    </row>
    <row r="200" spans="1:13" x14ac:dyDescent="0.25">
      <c r="C200" s="11"/>
      <c r="D200" s="11"/>
      <c r="E200" s="11"/>
      <c r="F200" s="12"/>
      <c r="G200" s="11"/>
      <c r="H200" s="13"/>
      <c r="I200" s="14" t="str">
        <f>IF($A200="","",((C200+D200)-E200))</f>
        <v/>
      </c>
      <c r="J200" s="14" t="str">
        <f>IF($A200="","",(I200-F200))</f>
        <v/>
      </c>
      <c r="K200" s="15" t="str">
        <f>IF($A200="","",(J200*H200))</f>
        <v/>
      </c>
      <c r="L200" s="14" t="str">
        <f>IF($A200="","",MAX(0,(G200-E200)))</f>
        <v/>
      </c>
      <c r="M200" s="15" t="str">
        <f>IF($A200="","",(E200*H200))</f>
        <v/>
      </c>
    </row>
    <row r="201" spans="1:13" x14ac:dyDescent="0.25">
      <c r="C201" s="11"/>
      <c r="D201" s="11"/>
      <c r="E201" s="11"/>
      <c r="F201" s="12"/>
      <c r="G201" s="11"/>
      <c r="H201" s="13"/>
      <c r="I201" s="14" t="str">
        <f>IF($A201="","",((C201+D201)-E201))</f>
        <v/>
      </c>
      <c r="J201" s="14" t="str">
        <f>IF($A201="","",(I201-F201))</f>
        <v/>
      </c>
      <c r="K201" s="15" t="str">
        <f>IF($A201="","",(J201*H201))</f>
        <v/>
      </c>
      <c r="L201" s="14" t="str">
        <f>IF($A201="","",MAX(0,(G201-E201)))</f>
        <v/>
      </c>
      <c r="M201" s="15" t="str">
        <f>IF($A201="","",(E201*H201))</f>
        <v/>
      </c>
    </row>
  </sheetData>
  <autoFilter ref="A1:M1"/>
  <dataValidations count="7">
    <dataValidation type="list" allowBlank="1" showErrorMessage="1" errorTitle="Pick from the list" error="Choose one of: Vodka, Whiskey, Tequila, Rum, Gin, Liqueur, Wine, Beer, Mixer" sqref="B2:B201">
      <formula1>"Vodka,Whiskey,Tequila,Rum,Gin,Liqueur,Wine,Beer,Mixer"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44</v>
      </c>
      <c r="B1" s="16" t="s">
        <v>45</v>
      </c>
      <c r="C1" s="16" t="s">
        <v>46</v>
      </c>
    </row>
    <row r="2" spans="1:3" x14ac:dyDescent="0.25">
      <c r="A2" s="17" t="s">
        <v>47</v>
      </c>
      <c r="B2" s="18"/>
      <c r="C2" s="18"/>
    </row>
    <row r="3" spans="1:2" x14ac:dyDescent="0.25">
      <c r="A3" t="s">
        <v>48</v>
      </c>
      <c r="B3" s="19">
        <f>COUNTA('Bottle count'!$A$2:$A$201)</f>
        <v>8</v>
      </c>
    </row>
    <row r="4" spans="1:3" x14ac:dyDescent="0.25">
      <c r="A4" s="17" t="s">
        <v>49</v>
      </c>
      <c r="B4" s="18"/>
      <c r="C4" s="18"/>
    </row>
    <row r="5" spans="1:2" x14ac:dyDescent="0.25">
      <c r="A5" t="s">
        <v>50</v>
      </c>
      <c r="B5" s="20">
        <f>SUM('Bottle count'!$K$2:$K$201)</f>
        <v>39.199999999999996</v>
      </c>
    </row>
    <row r="6" spans="1:2" x14ac:dyDescent="0.25">
      <c r="A6" t="s">
        <v>51</v>
      </c>
      <c r="B6" s="20">
        <f>SUM('Bottle count'!$M$2:$M$201)</f>
        <v>1122.25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Bottle count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