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ckets" state="visible" r:id="rId5"/>
    <sheet sheetId="3" name="Counter" state="visible" r:id="rId6"/>
  </sheets>
  <calcPr calcId="171027" fullCalcOnLoad="1"/>
</workbook>
</file>

<file path=xl/sharedStrings.xml><?xml version="1.0" encoding="utf-8"?>
<sst xmlns="http://schemas.openxmlformats.org/spreadsheetml/2006/main" count="56" uniqueCount="56">
  <si>
    <t>Appliance Repair Tracker</t>
  </si>
  <si>
    <t>A free appliance repair spreadsheet: track parts, labor, and totals per repair with status and margin for technicians, in Google Sheets and Excel.</t>
  </si>
  <si>
    <t>Quick start</t>
  </si>
  <si>
    <t>Open the Tickets tab and replace the sample rows with your own — one row per entry. Formulas fill in automatically for new rows.</t>
  </si>
  <si>
    <t>For in-home repairs, Checked in is the visit date and Picked up means closed and paid.</t>
  </si>
  <si>
    <t>Total adds parts and labor; record model and serial numbers for parts and warranty lookups.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</si>
  <si>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</si>
  <si>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</si>
  <si>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</si>
  <si>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</si>
  <si>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</si>
  <si>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</si>
  <si>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</si>
  <si>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</si>
  <si>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Checked in</t>
  </si>
  <si>
    <t>Customer</t>
  </si>
  <si>
    <t>Phone</t>
  </si>
  <si>
    <t>Appliance</t>
  </si>
  <si>
    <t>Work requested</t>
  </si>
  <si>
    <t>Parts</t>
  </si>
  <si>
    <t>Labor</t>
  </si>
  <si>
    <t>Promised</t>
  </si>
  <si>
    <t>Status</t>
  </si>
  <si>
    <t>Total</t>
  </si>
  <si>
    <t>Ready waiting (days)</t>
  </si>
  <si>
    <t>AR-501</t>
  </si>
  <si>
    <t>R. Allen</t>
  </si>
  <si>
    <t>555-0101</t>
  </si>
  <si>
    <t>Whirlpool washer WTW5000</t>
  </si>
  <si>
    <t>Not draining: replaced drain pump</t>
  </si>
  <si>
    <t>Picked up</t>
  </si>
  <si>
    <t>AR-504</t>
  </si>
  <si>
    <t>L. Park</t>
  </si>
  <si>
    <t>555-0114</t>
  </si>
  <si>
    <t>Samsung fridge RF28</t>
  </si>
  <si>
    <t>Ice maker not filling</t>
  </si>
  <si>
    <t>Waiting on parts</t>
  </si>
  <si>
    <t>AR-507</t>
  </si>
  <si>
    <t>Bistro 21</t>
  </si>
  <si>
    <t>555-0109</t>
  </si>
  <si>
    <t>Commercial oven</t>
  </si>
  <si>
    <t>Igniter replacement</t>
  </si>
  <si>
    <t>In repair</t>
  </si>
  <si>
    <t>AR-509</t>
  </si>
  <si>
    <t>K. Diaz</t>
  </si>
  <si>
    <t>555-0129</t>
  </si>
  <si>
    <t>GE dryer GTD45</t>
  </si>
  <si>
    <t>No heat: diagnosis</t>
  </si>
  <si>
    <t>Estimate sent</t>
  </si>
  <si>
    <t>Item</t>
  </si>
  <si>
    <t>Value</t>
  </si>
  <si>
    <t>Notes</t>
  </si>
  <si>
    <t>Counter</t>
  </si>
  <si>
    <t>Open tickets</t>
  </si>
  <si>
    <t>Ready for pickup</t>
  </si>
  <si>
    <t>Open ticket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</si>
</sst>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6" width="24" customWidth="1"/>
    <col min="7" max="9" width="14" customWidth="1"/>
    <col min="10" max="10" width="16" customWidth="1"/>
    <col min="11" max="11" width="14" customWidth="1"/>
    <col min="12" max="12" width="23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s="11">
        <v>46302</v>
      </c>
      <c r="C2" t="s">
        <v>26</v>
      </c>
      <c r="D2" t="s">
        <v>27</v>
      </c>
      <c r="E2" t="s">
        <v>28</v>
      </c>
      <c r="F2" t="s">
        <v>29</v>
      </c>
      <c r="G2" s="12">
        <v>68</v>
      </c>
      <c r="H2" s="12">
        <v>140</v>
      </c>
      <c r="I2" s="11">
        <v>46306</v>
      </c>
      <c r="J2" t="s">
        <v>30</v>
      </c>
      <c r="K2" s="13">
        <f>IF($A2="","",(G2+H2))</f>
        <v>208</v>
      </c>
      <c r="L2" s="14" t="str">
        <f>IF($A2="","",IF((J2="Ready"),(TODAY()-I2),""))</f>
        <v/>
      </c>
    </row>
    <row r="3" spans="1:12" x14ac:dyDescent="0.25">
      <c r="A3" t="s">
        <v>31</v>
      </c>
      <c r="B3" s="11">
        <v>46304</v>
      </c>
      <c r="C3" t="s">
        <v>32</v>
      </c>
      <c r="D3" t="s">
        <v>33</v>
      </c>
      <c r="E3" t="s">
        <v>34</v>
      </c>
      <c r="F3" t="s">
        <v>35</v>
      </c>
      <c r="G3" s="12">
        <v>94</v>
      </c>
      <c r="H3" s="12">
        <v>160</v>
      </c>
      <c r="I3" s="11">
        <v>46309</v>
      </c>
      <c r="J3" t="s">
        <v>36</v>
      </c>
      <c r="K3" s="13">
        <f>IF($A3="","",(G3+H3))</f>
        <v>254</v>
      </c>
      <c r="L3" s="14" t="str">
        <f>IF($A3="","",IF((J3="Ready"),(TODAY()-I3),""))</f>
        <v/>
      </c>
    </row>
    <row r="4" spans="1:12" x14ac:dyDescent="0.25">
      <c r="A4" t="s">
        <v>37</v>
      </c>
      <c r="B4" s="11">
        <v>46306</v>
      </c>
      <c r="C4" t="s">
        <v>38</v>
      </c>
      <c r="D4" t="s">
        <v>39</v>
      </c>
      <c r="E4" t="s">
        <v>40</v>
      </c>
      <c r="F4" t="s">
        <v>41</v>
      </c>
      <c r="G4" s="12">
        <v>120</v>
      </c>
      <c r="H4" s="12">
        <v>210</v>
      </c>
      <c r="I4" s="11">
        <v>46307</v>
      </c>
      <c r="J4" t="s">
        <v>42</v>
      </c>
      <c r="K4" s="13">
        <f>IF($A4="","",(G4+H4))</f>
        <v>330</v>
      </c>
      <c r="L4" s="14" t="str">
        <f>IF($A4="","",IF((J4="Ready"),(TODAY()-I4),""))</f>
        <v/>
      </c>
    </row>
    <row r="5" spans="1:12" x14ac:dyDescent="0.25">
      <c r="A5" t="s">
        <v>43</v>
      </c>
      <c r="B5" s="11">
        <v>46307</v>
      </c>
      <c r="C5" t="s">
        <v>44</v>
      </c>
      <c r="D5" t="s">
        <v>45</v>
      </c>
      <c r="E5" t="s">
        <v>46</v>
      </c>
      <c r="F5" t="s">
        <v>47</v>
      </c>
      <c r="G5" s="12">
        <v>0</v>
      </c>
      <c r="H5" s="12">
        <v>89</v>
      </c>
      <c r="I5" s="11">
        <v>46310</v>
      </c>
      <c r="J5" t="s">
        <v>48</v>
      </c>
      <c r="K5" s="13">
        <f>IF($A5="","",(G5+H5))</f>
        <v>89</v>
      </c>
      <c r="L5" s="14" t="str">
        <f>IF($A5="","",IF((J5="Ready"),(TODAY()-I5),""))</f>
        <v/>
      </c>
    </row>
    <row r="6" spans="1:12" x14ac:dyDescent="0.25">
      <c r="B6" s="11"/>
      <c r="G6" s="12"/>
      <c r="H6" s="12"/>
      <c r="I6" s="11"/>
      <c r="K6" s="13" t="str">
        <f>IF($A6="","",(G6+H6))</f>
        <v/>
      </c>
      <c r="L6" s="14" t="str">
        <f>IF($A6="","",IF((J6="Ready"),(TODAY()-I6),""))</f>
        <v/>
      </c>
    </row>
    <row r="7" spans="1:12" x14ac:dyDescent="0.25">
      <c r="B7" s="11"/>
      <c r="G7" s="12"/>
      <c r="H7" s="12"/>
      <c r="I7" s="11"/>
      <c r="K7" s="13" t="str">
        <f>IF($A7="","",(G7+H7))</f>
        <v/>
      </c>
      <c r="L7" s="14" t="str">
        <f>IF($A7="","",IF((J7="Ready"),(TODAY()-I7),""))</f>
        <v/>
      </c>
    </row>
    <row r="8" spans="1:12" x14ac:dyDescent="0.25">
      <c r="B8" s="11"/>
      <c r="G8" s="12"/>
      <c r="H8" s="12"/>
      <c r="I8" s="11"/>
      <c r="K8" s="13" t="str">
        <f>IF($A8="","",(G8+H8))</f>
        <v/>
      </c>
      <c r="L8" s="14" t="str">
        <f>IF($A8="","",IF((J8="Ready"),(TODAY()-I8),""))</f>
        <v/>
      </c>
    </row>
    <row r="9" spans="1:12" x14ac:dyDescent="0.25">
      <c r="B9" s="11"/>
      <c r="G9" s="12"/>
      <c r="H9" s="12"/>
      <c r="I9" s="11"/>
      <c r="K9" s="13" t="str">
        <f>IF($A9="","",(G9+H9))</f>
        <v/>
      </c>
      <c r="L9" s="14" t="str">
        <f>IF($A9="","",IF((J9="Ready"),(TODAY()-I9),""))</f>
        <v/>
      </c>
    </row>
    <row r="10" spans="1:12" x14ac:dyDescent="0.25">
      <c r="B10" s="11"/>
      <c r="G10" s="12"/>
      <c r="H10" s="12"/>
      <c r="I10" s="11"/>
      <c r="K10" s="13" t="str">
        <f>IF($A10="","",(G10+H10))</f>
        <v/>
      </c>
      <c r="L10" s="14" t="str">
        <f>IF($A10="","",IF((J10="Ready"),(TODAY()-I10),""))</f>
        <v/>
      </c>
    </row>
    <row r="11" spans="1:12" x14ac:dyDescent="0.25">
      <c r="B11" s="11"/>
      <c r="G11" s="12"/>
      <c r="H11" s="12"/>
      <c r="I11" s="11"/>
      <c r="K11" s="13" t="str">
        <f>IF($A11="","",(G11+H11))</f>
        <v/>
      </c>
      <c r="L11" s="14" t="str">
        <f>IF($A11="","",IF((J11="Ready"),(TODAY()-I11),""))</f>
        <v/>
      </c>
    </row>
    <row r="12" spans="1:12" x14ac:dyDescent="0.25">
      <c r="B12" s="11"/>
      <c r="G12" s="12"/>
      <c r="H12" s="12"/>
      <c r="I12" s="11"/>
      <c r="K12" s="13" t="str">
        <f>IF($A12="","",(G12+H12))</f>
        <v/>
      </c>
      <c r="L12" s="14" t="str">
        <f>IF($A12="","",IF((J12="Ready"),(TODAY()-I12),""))</f>
        <v/>
      </c>
    </row>
    <row r="13" spans="1:12" x14ac:dyDescent="0.25">
      <c r="B13" s="11"/>
      <c r="G13" s="12"/>
      <c r="H13" s="12"/>
      <c r="I13" s="11"/>
      <c r="K13" s="13" t="str">
        <f>IF($A13="","",(G13+H13))</f>
        <v/>
      </c>
      <c r="L13" s="14" t="str">
        <f>IF($A13="","",IF((J13="Ready"),(TODAY()-I13),""))</f>
        <v/>
      </c>
    </row>
    <row r="14" spans="1:12" x14ac:dyDescent="0.25">
      <c r="B14" s="11"/>
      <c r="G14" s="12"/>
      <c r="H14" s="12"/>
      <c r="I14" s="11"/>
      <c r="K14" s="13" t="str">
        <f>IF($A14="","",(G14+H14))</f>
        <v/>
      </c>
      <c r="L14" s="14" t="str">
        <f>IF($A14="","",IF((J14="Ready"),(TODAY()-I14),""))</f>
        <v/>
      </c>
    </row>
    <row r="15" spans="1:12" x14ac:dyDescent="0.25">
      <c r="B15" s="11"/>
      <c r="G15" s="12"/>
      <c r="H15" s="12"/>
      <c r="I15" s="11"/>
      <c r="K15" s="13" t="str">
        <f>IF($A15="","",(G15+H15))</f>
        <v/>
      </c>
      <c r="L15" s="14" t="str">
        <f>IF($A15="","",IF((J15="Ready"),(TODAY()-I15),""))</f>
        <v/>
      </c>
    </row>
    <row r="16" spans="1:12" x14ac:dyDescent="0.25">
      <c r="B16" s="11"/>
      <c r="G16" s="12"/>
      <c r="H16" s="12"/>
      <c r="I16" s="11"/>
      <c r="K16" s="13" t="str">
        <f>IF($A16="","",(G16+H16))</f>
        <v/>
      </c>
      <c r="L16" s="14" t="str">
        <f>IF($A16="","",IF((J16="Ready"),(TODAY()-I16),""))</f>
        <v/>
      </c>
    </row>
    <row r="17" spans="1:12" x14ac:dyDescent="0.25">
      <c r="B17" s="11"/>
      <c r="G17" s="12"/>
      <c r="H17" s="12"/>
      <c r="I17" s="11"/>
      <c r="K17" s="13" t="str">
        <f>IF($A17="","",(G17+H17))</f>
        <v/>
      </c>
      <c r="L17" s="14" t="str">
        <f>IF($A17="","",IF((J17="Ready"),(TODAY()-I17),""))</f>
        <v/>
      </c>
    </row>
    <row r="18" spans="1:12" x14ac:dyDescent="0.25">
      <c r="B18" s="11"/>
      <c r="G18" s="12"/>
      <c r="H18" s="12"/>
      <c r="I18" s="11"/>
      <c r="K18" s="13" t="str">
        <f>IF($A18="","",(G18+H18))</f>
        <v/>
      </c>
      <c r="L18" s="14" t="str">
        <f>IF($A18="","",IF((J18="Ready"),(TODAY()-I18),""))</f>
        <v/>
      </c>
    </row>
    <row r="19" spans="1:12" x14ac:dyDescent="0.25">
      <c r="B19" s="11"/>
      <c r="G19" s="12"/>
      <c r="H19" s="12"/>
      <c r="I19" s="11"/>
      <c r="K19" s="13" t="str">
        <f>IF($A19="","",(G19+H19))</f>
        <v/>
      </c>
      <c r="L19" s="14" t="str">
        <f>IF($A19="","",IF((J19="Ready"),(TODAY()-I19),""))</f>
        <v/>
      </c>
    </row>
    <row r="20" spans="1:12" x14ac:dyDescent="0.25">
      <c r="B20" s="11"/>
      <c r="G20" s="12"/>
      <c r="H20" s="12"/>
      <c r="I20" s="11"/>
      <c r="K20" s="13" t="str">
        <f>IF($A20="","",(G20+H20))</f>
        <v/>
      </c>
      <c r="L20" s="14" t="str">
        <f>IF($A20="","",IF((J20="Ready"),(TODAY()-I20),""))</f>
        <v/>
      </c>
    </row>
    <row r="21" spans="1:12" x14ac:dyDescent="0.25">
      <c r="B21" s="11"/>
      <c r="G21" s="12"/>
      <c r="H21" s="12"/>
      <c r="I21" s="11"/>
      <c r="K21" s="13" t="str">
        <f>IF($A21="","",(G21+H21))</f>
        <v/>
      </c>
      <c r="L21" s="14" t="str">
        <f>IF($A21="","",IF((J21="Ready"),(TODAY()-I21),""))</f>
        <v/>
      </c>
    </row>
    <row r="22" spans="1:12" x14ac:dyDescent="0.25">
      <c r="B22" s="11"/>
      <c r="G22" s="12"/>
      <c r="H22" s="12"/>
      <c r="I22" s="11"/>
      <c r="K22" s="13" t="str">
        <f>IF($A22="","",(G22+H22))</f>
        <v/>
      </c>
      <c r="L22" s="14" t="str">
        <f>IF($A22="","",IF((J22="Ready"),(TODAY()-I22),""))</f>
        <v/>
      </c>
    </row>
    <row r="23" spans="1:12" x14ac:dyDescent="0.25">
      <c r="B23" s="11"/>
      <c r="G23" s="12"/>
      <c r="H23" s="12"/>
      <c r="I23" s="11"/>
      <c r="K23" s="13" t="str">
        <f>IF($A23="","",(G23+H23))</f>
        <v/>
      </c>
      <c r="L23" s="14" t="str">
        <f>IF($A23="","",IF((J23="Ready"),(TODAY()-I23),""))</f>
        <v/>
      </c>
    </row>
    <row r="24" spans="1:12" x14ac:dyDescent="0.25">
      <c r="B24" s="11"/>
      <c r="G24" s="12"/>
      <c r="H24" s="12"/>
      <c r="I24" s="11"/>
      <c r="K24" s="13" t="str">
        <f>IF($A24="","",(G24+H24))</f>
        <v/>
      </c>
      <c r="L24" s="14" t="str">
        <f>IF($A24="","",IF((J24="Ready"),(TODAY()-I24),""))</f>
        <v/>
      </c>
    </row>
    <row r="25" spans="1:12" x14ac:dyDescent="0.25">
      <c r="B25" s="11"/>
      <c r="G25" s="12"/>
      <c r="H25" s="12"/>
      <c r="I25" s="11"/>
      <c r="K25" s="13" t="str">
        <f>IF($A25="","",(G25+H25))</f>
        <v/>
      </c>
      <c r="L25" s="14" t="str">
        <f>IF($A25="","",IF((J25="Ready"),(TODAY()-I25),""))</f>
        <v/>
      </c>
    </row>
    <row r="26" spans="1:12" x14ac:dyDescent="0.25">
      <c r="B26" s="11"/>
      <c r="G26" s="12"/>
      <c r="H26" s="12"/>
      <c r="I26" s="11"/>
      <c r="K26" s="13" t="str">
        <f>IF($A26="","",(G26+H26))</f>
        <v/>
      </c>
      <c r="L26" s="14" t="str">
        <f>IF($A26="","",IF((J26="Ready"),(TODAY()-I26),""))</f>
        <v/>
      </c>
    </row>
    <row r="27" spans="1:12" x14ac:dyDescent="0.25">
      <c r="B27" s="11"/>
      <c r="G27" s="12"/>
      <c r="H27" s="12"/>
      <c r="I27" s="11"/>
      <c r="K27" s="13" t="str">
        <f>IF($A27="","",(G27+H27))</f>
        <v/>
      </c>
      <c r="L27" s="14" t="str">
        <f>IF($A27="","",IF((J27="Ready"),(TODAY()-I27),""))</f>
        <v/>
      </c>
    </row>
    <row r="28" spans="1:12" x14ac:dyDescent="0.25">
      <c r="B28" s="11"/>
      <c r="G28" s="12"/>
      <c r="H28" s="12"/>
      <c r="I28" s="11"/>
      <c r="K28" s="13" t="str">
        <f>IF($A28="","",(G28+H28))</f>
        <v/>
      </c>
      <c r="L28" s="14" t="str">
        <f>IF($A28="","",IF((J28="Ready"),(TODAY()-I28),""))</f>
        <v/>
      </c>
    </row>
    <row r="29" spans="1:12" x14ac:dyDescent="0.25">
      <c r="B29" s="11"/>
      <c r="G29" s="12"/>
      <c r="H29" s="12"/>
      <c r="I29" s="11"/>
      <c r="K29" s="13" t="str">
        <f>IF($A29="","",(G29+H29))</f>
        <v/>
      </c>
      <c r="L29" s="14" t="str">
        <f>IF($A29="","",IF((J29="Ready"),(TODAY()-I29),""))</f>
        <v/>
      </c>
    </row>
    <row r="30" spans="1:12" x14ac:dyDescent="0.25">
      <c r="B30" s="11"/>
      <c r="G30" s="12"/>
      <c r="H30" s="12"/>
      <c r="I30" s="11"/>
      <c r="K30" s="13" t="str">
        <f>IF($A30="","",(G30+H30))</f>
        <v/>
      </c>
      <c r="L30" s="14" t="str">
        <f>IF($A30="","",IF((J30="Ready"),(TODAY()-I30),""))</f>
        <v/>
      </c>
    </row>
    <row r="31" spans="1:12" x14ac:dyDescent="0.25">
      <c r="B31" s="11"/>
      <c r="G31" s="12"/>
      <c r="H31" s="12"/>
      <c r="I31" s="11"/>
      <c r="K31" s="13" t="str">
        <f>IF($A31="","",(G31+H31))</f>
        <v/>
      </c>
      <c r="L31" s="14" t="str">
        <f>IF($A31="","",IF((J31="Ready"),(TODAY()-I31),""))</f>
        <v/>
      </c>
    </row>
    <row r="32" spans="1:12" x14ac:dyDescent="0.25">
      <c r="B32" s="11"/>
      <c r="G32" s="12"/>
      <c r="H32" s="12"/>
      <c r="I32" s="11"/>
      <c r="K32" s="13" t="str">
        <f>IF($A32="","",(G32+H32))</f>
        <v/>
      </c>
      <c r="L32" s="14" t="str">
        <f>IF($A32="","",IF((J32="Ready"),(TODAY()-I32),""))</f>
        <v/>
      </c>
    </row>
    <row r="33" spans="1:12" x14ac:dyDescent="0.25">
      <c r="B33" s="11"/>
      <c r="G33" s="12"/>
      <c r="H33" s="12"/>
      <c r="I33" s="11"/>
      <c r="K33" s="13" t="str">
        <f>IF($A33="","",(G33+H33))</f>
        <v/>
      </c>
      <c r="L33" s="14" t="str">
        <f>IF($A33="","",IF((J33="Ready"),(TODAY()-I33),""))</f>
        <v/>
      </c>
    </row>
    <row r="34" spans="1:12" x14ac:dyDescent="0.25">
      <c r="B34" s="11"/>
      <c r="G34" s="12"/>
      <c r="H34" s="12"/>
      <c r="I34" s="11"/>
      <c r="K34" s="13" t="str">
        <f>IF($A34="","",(G34+H34))</f>
        <v/>
      </c>
      <c r="L34" s="14" t="str">
        <f>IF($A34="","",IF((J34="Ready"),(TODAY()-I34),""))</f>
        <v/>
      </c>
    </row>
    <row r="35" spans="1:12" x14ac:dyDescent="0.25">
      <c r="B35" s="11"/>
      <c r="G35" s="12"/>
      <c r="H35" s="12"/>
      <c r="I35" s="11"/>
      <c r="K35" s="13" t="str">
        <f>IF($A35="","",(G35+H35))</f>
        <v/>
      </c>
      <c r="L35" s="14" t="str">
        <f>IF($A35="","",IF((J35="Ready"),(TODAY()-I35),""))</f>
        <v/>
      </c>
    </row>
    <row r="36" spans="1:12" x14ac:dyDescent="0.25">
      <c r="B36" s="11"/>
      <c r="G36" s="12"/>
      <c r="H36" s="12"/>
      <c r="I36" s="11"/>
      <c r="K36" s="13" t="str">
        <f>IF($A36="","",(G36+H36))</f>
        <v/>
      </c>
      <c r="L36" s="14" t="str">
        <f>IF($A36="","",IF((J36="Ready"),(TODAY()-I36),""))</f>
        <v/>
      </c>
    </row>
    <row r="37" spans="1:12" x14ac:dyDescent="0.25">
      <c r="B37" s="11"/>
      <c r="G37" s="12"/>
      <c r="H37" s="12"/>
      <c r="I37" s="11"/>
      <c r="K37" s="13" t="str">
        <f>IF($A37="","",(G37+H37))</f>
        <v/>
      </c>
      <c r="L37" s="14" t="str">
        <f>IF($A37="","",IF((J37="Ready"),(TODAY()-I37),""))</f>
        <v/>
      </c>
    </row>
    <row r="38" spans="1:12" x14ac:dyDescent="0.25">
      <c r="B38" s="11"/>
      <c r="G38" s="12"/>
      <c r="H38" s="12"/>
      <c r="I38" s="11"/>
      <c r="K38" s="13" t="str">
        <f>IF($A38="","",(G38+H38))</f>
        <v/>
      </c>
      <c r="L38" s="14" t="str">
        <f>IF($A38="","",IF((J38="Ready"),(TODAY()-I38),""))</f>
        <v/>
      </c>
    </row>
    <row r="39" spans="1:12" x14ac:dyDescent="0.25">
      <c r="B39" s="11"/>
      <c r="G39" s="12"/>
      <c r="H39" s="12"/>
      <c r="I39" s="11"/>
      <c r="K39" s="13" t="str">
        <f>IF($A39="","",(G39+H39))</f>
        <v/>
      </c>
      <c r="L39" s="14" t="str">
        <f>IF($A39="","",IF((J39="Ready"),(TODAY()-I39),""))</f>
        <v/>
      </c>
    </row>
    <row r="40" spans="1:12" x14ac:dyDescent="0.25">
      <c r="B40" s="11"/>
      <c r="G40" s="12"/>
      <c r="H40" s="12"/>
      <c r="I40" s="11"/>
      <c r="K40" s="13" t="str">
        <f>IF($A40="","",(G40+H40))</f>
        <v/>
      </c>
      <c r="L40" s="14" t="str">
        <f>IF($A40="","",IF((J40="Ready"),(TODAY()-I40),""))</f>
        <v/>
      </c>
    </row>
    <row r="41" spans="1:12" x14ac:dyDescent="0.25">
      <c r="B41" s="11"/>
      <c r="G41" s="12"/>
      <c r="H41" s="12"/>
      <c r="I41" s="11"/>
      <c r="K41" s="13" t="str">
        <f>IF($A41="","",(G41+H41))</f>
        <v/>
      </c>
      <c r="L41" s="14" t="str">
        <f>IF($A41="","",IF((J41="Ready"),(TODAY()-I41),""))</f>
        <v/>
      </c>
    </row>
    <row r="42" spans="1:12" x14ac:dyDescent="0.25">
      <c r="B42" s="11"/>
      <c r="G42" s="12"/>
      <c r="H42" s="12"/>
      <c r="I42" s="11"/>
      <c r="K42" s="13" t="str">
        <f>IF($A42="","",(G42+H42))</f>
        <v/>
      </c>
      <c r="L42" s="14" t="str">
        <f>IF($A42="","",IF((J42="Ready"),(TODAY()-I42),""))</f>
        <v/>
      </c>
    </row>
    <row r="43" spans="1:12" x14ac:dyDescent="0.25">
      <c r="B43" s="11"/>
      <c r="G43" s="12"/>
      <c r="H43" s="12"/>
      <c r="I43" s="11"/>
      <c r="K43" s="13" t="str">
        <f>IF($A43="","",(G43+H43))</f>
        <v/>
      </c>
      <c r="L43" s="14" t="str">
        <f>IF($A43="","",IF((J43="Ready"),(TODAY()-I43),""))</f>
        <v/>
      </c>
    </row>
    <row r="44" spans="1:12" x14ac:dyDescent="0.25">
      <c r="B44" s="11"/>
      <c r="G44" s="12"/>
      <c r="H44" s="12"/>
      <c r="I44" s="11"/>
      <c r="K44" s="13" t="str">
        <f>IF($A44="","",(G44+H44))</f>
        <v/>
      </c>
      <c r="L44" s="14" t="str">
        <f>IF($A44="","",IF((J44="Ready"),(TODAY()-I44),""))</f>
        <v/>
      </c>
    </row>
    <row r="45" spans="1:12" x14ac:dyDescent="0.25">
      <c r="B45" s="11"/>
      <c r="G45" s="12"/>
      <c r="H45" s="12"/>
      <c r="I45" s="11"/>
      <c r="K45" s="13" t="str">
        <f>IF($A45="","",(G45+H45))</f>
        <v/>
      </c>
      <c r="L45" s="14" t="str">
        <f>IF($A45="","",IF((J45="Ready"),(TODAY()-I45),""))</f>
        <v/>
      </c>
    </row>
    <row r="46" spans="1:12" x14ac:dyDescent="0.25">
      <c r="B46" s="11"/>
      <c r="G46" s="12"/>
      <c r="H46" s="12"/>
      <c r="I46" s="11"/>
      <c r="K46" s="13" t="str">
        <f>IF($A46="","",(G46+H46))</f>
        <v/>
      </c>
      <c r="L46" s="14" t="str">
        <f>IF($A46="","",IF((J46="Ready"),(TODAY()-I46),""))</f>
        <v/>
      </c>
    </row>
    <row r="47" spans="1:12" x14ac:dyDescent="0.25">
      <c r="B47" s="11"/>
      <c r="G47" s="12"/>
      <c r="H47" s="12"/>
      <c r="I47" s="11"/>
      <c r="K47" s="13" t="str">
        <f>IF($A47="","",(G47+H47))</f>
        <v/>
      </c>
      <c r="L47" s="14" t="str">
        <f>IF($A47="","",IF((J47="Ready"),(TODAY()-I47),""))</f>
        <v/>
      </c>
    </row>
    <row r="48" spans="1:12" x14ac:dyDescent="0.25">
      <c r="B48" s="11"/>
      <c r="G48" s="12"/>
      <c r="H48" s="12"/>
      <c r="I48" s="11"/>
      <c r="K48" s="13" t="str">
        <f>IF($A48="","",(G48+H48))</f>
        <v/>
      </c>
      <c r="L48" s="14" t="str">
        <f>IF($A48="","",IF((J48="Ready"),(TODAY()-I48),""))</f>
        <v/>
      </c>
    </row>
    <row r="49" spans="1:12" x14ac:dyDescent="0.25">
      <c r="B49" s="11"/>
      <c r="G49" s="12"/>
      <c r="H49" s="12"/>
      <c r="I49" s="11"/>
      <c r="K49" s="13" t="str">
        <f>IF($A49="","",(G49+H49))</f>
        <v/>
      </c>
      <c r="L49" s="14" t="str">
        <f>IF($A49="","",IF((J49="Ready"),(TODAY()-I49),""))</f>
        <v/>
      </c>
    </row>
    <row r="50" spans="1:12" x14ac:dyDescent="0.25">
      <c r="B50" s="11"/>
      <c r="G50" s="12"/>
      <c r="H50" s="12"/>
      <c r="I50" s="11"/>
      <c r="K50" s="13" t="str">
        <f>IF($A50="","",(G50+H50))</f>
        <v/>
      </c>
      <c r="L50" s="14" t="str">
        <f>IF($A50="","",IF((J50="Ready"),(TODAY()-I50),""))</f>
        <v/>
      </c>
    </row>
    <row r="51" spans="1:12" x14ac:dyDescent="0.25">
      <c r="B51" s="11"/>
      <c r="G51" s="12"/>
      <c r="H51" s="12"/>
      <c r="I51" s="11"/>
      <c r="K51" s="13" t="str">
        <f>IF($A51="","",(G51+H51))</f>
        <v/>
      </c>
      <c r="L51" s="14" t="str">
        <f>IF($A51="","",IF((J51="Ready"),(TODAY()-I51),""))</f>
        <v/>
      </c>
    </row>
    <row r="52" spans="1:12" x14ac:dyDescent="0.25">
      <c r="B52" s="11"/>
      <c r="G52" s="12"/>
      <c r="H52" s="12"/>
      <c r="I52" s="11"/>
      <c r="K52" s="13" t="str">
        <f>IF($A52="","",(G52+H52))</f>
        <v/>
      </c>
      <c r="L52" s="14" t="str">
        <f>IF($A52="","",IF((J52="Ready"),(TODAY()-I52),""))</f>
        <v/>
      </c>
    </row>
    <row r="53" spans="1:12" x14ac:dyDescent="0.25">
      <c r="B53" s="11"/>
      <c r="G53" s="12"/>
      <c r="H53" s="12"/>
      <c r="I53" s="11"/>
      <c r="K53" s="13" t="str">
        <f>IF($A53="","",(G53+H53))</f>
        <v/>
      </c>
      <c r="L53" s="14" t="str">
        <f>IF($A53="","",IF((J53="Ready"),(TODAY()-I53),""))</f>
        <v/>
      </c>
    </row>
    <row r="54" spans="1:12" x14ac:dyDescent="0.25">
      <c r="B54" s="11"/>
      <c r="G54" s="12"/>
      <c r="H54" s="12"/>
      <c r="I54" s="11"/>
      <c r="K54" s="13" t="str">
        <f>IF($A54="","",(G54+H54))</f>
        <v/>
      </c>
      <c r="L54" s="14" t="str">
        <f>IF($A54="","",IF((J54="Ready"),(TODAY()-I54),""))</f>
        <v/>
      </c>
    </row>
    <row r="55" spans="1:12" x14ac:dyDescent="0.25">
      <c r="B55" s="11"/>
      <c r="G55" s="12"/>
      <c r="H55" s="12"/>
      <c r="I55" s="11"/>
      <c r="K55" s="13" t="str">
        <f>IF($A55="","",(G55+H55))</f>
        <v/>
      </c>
      <c r="L55" s="14" t="str">
        <f>IF($A55="","",IF((J55="Ready"),(TODAY()-I55),""))</f>
        <v/>
      </c>
    </row>
    <row r="56" spans="1:12" x14ac:dyDescent="0.25">
      <c r="B56" s="11"/>
      <c r="G56" s="12"/>
      <c r="H56" s="12"/>
      <c r="I56" s="11"/>
      <c r="K56" s="13" t="str">
        <f>IF($A56="","",(G56+H56))</f>
        <v/>
      </c>
      <c r="L56" s="14" t="str">
        <f>IF($A56="","",IF((J56="Ready"),(TODAY()-I56),""))</f>
        <v/>
      </c>
    </row>
    <row r="57" spans="1:12" x14ac:dyDescent="0.25">
      <c r="B57" s="11"/>
      <c r="G57" s="12"/>
      <c r="H57" s="12"/>
      <c r="I57" s="11"/>
      <c r="K57" s="13" t="str">
        <f>IF($A57="","",(G57+H57))</f>
        <v/>
      </c>
      <c r="L57" s="14" t="str">
        <f>IF($A57="","",IF((J57="Ready"),(TODAY()-I57),""))</f>
        <v/>
      </c>
    </row>
    <row r="58" spans="1:12" x14ac:dyDescent="0.25">
      <c r="B58" s="11"/>
      <c r="G58" s="12"/>
      <c r="H58" s="12"/>
      <c r="I58" s="11"/>
      <c r="K58" s="13" t="str">
        <f>IF($A58="","",(G58+H58))</f>
        <v/>
      </c>
      <c r="L58" s="14" t="str">
        <f>IF($A58="","",IF((J58="Ready"),(TODAY()-I58),""))</f>
        <v/>
      </c>
    </row>
    <row r="59" spans="1:12" x14ac:dyDescent="0.25">
      <c r="B59" s="11"/>
      <c r="G59" s="12"/>
      <c r="H59" s="12"/>
      <c r="I59" s="11"/>
      <c r="K59" s="13" t="str">
        <f>IF($A59="","",(G59+H59))</f>
        <v/>
      </c>
      <c r="L59" s="14" t="str">
        <f>IF($A59="","",IF((J59="Ready"),(TODAY()-I59),""))</f>
        <v/>
      </c>
    </row>
    <row r="60" spans="1:12" x14ac:dyDescent="0.25">
      <c r="B60" s="11"/>
      <c r="G60" s="12"/>
      <c r="H60" s="12"/>
      <c r="I60" s="11"/>
      <c r="K60" s="13" t="str">
        <f>IF($A60="","",(G60+H60))</f>
        <v/>
      </c>
      <c r="L60" s="14" t="str">
        <f>IF($A60="","",IF((J60="Ready"),(TODAY()-I60),""))</f>
        <v/>
      </c>
    </row>
    <row r="61" spans="1:12" x14ac:dyDescent="0.25">
      <c r="B61" s="11"/>
      <c r="G61" s="12"/>
      <c r="H61" s="12"/>
      <c r="I61" s="11"/>
      <c r="K61" s="13" t="str">
        <f>IF($A61="","",(G61+H61))</f>
        <v/>
      </c>
      <c r="L61" s="14" t="str">
        <f>IF($A61="","",IF((J61="Ready"),(TODAY()-I61),""))</f>
        <v/>
      </c>
    </row>
    <row r="62" spans="1:12" x14ac:dyDescent="0.25">
      <c r="B62" s="11"/>
      <c r="G62" s="12"/>
      <c r="H62" s="12"/>
      <c r="I62" s="11"/>
      <c r="K62" s="13" t="str">
        <f>IF($A62="","",(G62+H62))</f>
        <v/>
      </c>
      <c r="L62" s="14" t="str">
        <f>IF($A62="","",IF((J62="Ready"),(TODAY()-I62),""))</f>
        <v/>
      </c>
    </row>
    <row r="63" spans="1:12" x14ac:dyDescent="0.25">
      <c r="B63" s="11"/>
      <c r="G63" s="12"/>
      <c r="H63" s="12"/>
      <c r="I63" s="11"/>
      <c r="K63" s="13" t="str">
        <f>IF($A63="","",(G63+H63))</f>
        <v/>
      </c>
      <c r="L63" s="14" t="str">
        <f>IF($A63="","",IF((J63="Ready"),(TODAY()-I63),""))</f>
        <v/>
      </c>
    </row>
    <row r="64" spans="1:12" x14ac:dyDescent="0.25">
      <c r="B64" s="11"/>
      <c r="G64" s="12"/>
      <c r="H64" s="12"/>
      <c r="I64" s="11"/>
      <c r="K64" s="13" t="str">
        <f>IF($A64="","",(G64+H64))</f>
        <v/>
      </c>
      <c r="L64" s="14" t="str">
        <f>IF($A64="","",IF((J64="Ready"),(TODAY()-I64),""))</f>
        <v/>
      </c>
    </row>
    <row r="65" spans="1:12" x14ac:dyDescent="0.25">
      <c r="B65" s="11"/>
      <c r="G65" s="12"/>
      <c r="H65" s="12"/>
      <c r="I65" s="11"/>
      <c r="K65" s="13" t="str">
        <f>IF($A65="","",(G65+H65))</f>
        <v/>
      </c>
      <c r="L65" s="14" t="str">
        <f>IF($A65="","",IF((J65="Ready"),(TODAY()-I65),""))</f>
        <v/>
      </c>
    </row>
    <row r="66" spans="1:12" x14ac:dyDescent="0.25">
      <c r="B66" s="11"/>
      <c r="G66" s="12"/>
      <c r="H66" s="12"/>
      <c r="I66" s="11"/>
      <c r="K66" s="13" t="str">
        <f>IF($A66="","",(G66+H66))</f>
        <v/>
      </c>
      <c r="L66" s="14" t="str">
        <f>IF($A66="","",IF((J66="Ready"),(TODAY()-I66),""))</f>
        <v/>
      </c>
    </row>
    <row r="67" spans="1:12" x14ac:dyDescent="0.25">
      <c r="B67" s="11"/>
      <c r="G67" s="12"/>
      <c r="H67" s="12"/>
      <c r="I67" s="11"/>
      <c r="K67" s="13" t="str">
        <f>IF($A67="","",(G67+H67))</f>
        <v/>
      </c>
      <c r="L67" s="14" t="str">
        <f>IF($A67="","",IF((J67="Ready"),(TODAY()-I67),""))</f>
        <v/>
      </c>
    </row>
    <row r="68" spans="1:12" x14ac:dyDescent="0.25">
      <c r="B68" s="11"/>
      <c r="G68" s="12"/>
      <c r="H68" s="12"/>
      <c r="I68" s="11"/>
      <c r="K68" s="13" t="str">
        <f>IF($A68="","",(G68+H68))</f>
        <v/>
      </c>
      <c r="L68" s="14" t="str">
        <f>IF($A68="","",IF((J68="Ready"),(TODAY()-I68),""))</f>
        <v/>
      </c>
    </row>
    <row r="69" spans="1:12" x14ac:dyDescent="0.25">
      <c r="B69" s="11"/>
      <c r="G69" s="12"/>
      <c r="H69" s="12"/>
      <c r="I69" s="11"/>
      <c r="K69" s="13" t="str">
        <f>IF($A69="","",(G69+H69))</f>
        <v/>
      </c>
      <c r="L69" s="14" t="str">
        <f>IF($A69="","",IF((J69="Ready"),(TODAY()-I69),""))</f>
        <v/>
      </c>
    </row>
    <row r="70" spans="1:12" x14ac:dyDescent="0.25">
      <c r="B70" s="11"/>
      <c r="G70" s="12"/>
      <c r="H70" s="12"/>
      <c r="I70" s="11"/>
      <c r="K70" s="13" t="str">
        <f>IF($A70="","",(G70+H70))</f>
        <v/>
      </c>
      <c r="L70" s="14" t="str">
        <f>IF($A70="","",IF((J70="Ready"),(TODAY()-I70),""))</f>
        <v/>
      </c>
    </row>
    <row r="71" spans="1:12" x14ac:dyDescent="0.25">
      <c r="B71" s="11"/>
      <c r="G71" s="12"/>
      <c r="H71" s="12"/>
      <c r="I71" s="11"/>
      <c r="K71" s="13" t="str">
        <f>IF($A71="","",(G71+H71))</f>
        <v/>
      </c>
      <c r="L71" s="14" t="str">
        <f>IF($A71="","",IF((J71="Ready"),(TODAY()-I71),""))</f>
        <v/>
      </c>
    </row>
    <row r="72" spans="1:12" x14ac:dyDescent="0.25">
      <c r="B72" s="11"/>
      <c r="G72" s="12"/>
      <c r="H72" s="12"/>
      <c r="I72" s="11"/>
      <c r="K72" s="13" t="str">
        <f>IF($A72="","",(G72+H72))</f>
        <v/>
      </c>
      <c r="L72" s="14" t="str">
        <f>IF($A72="","",IF((J72="Ready"),(TODAY()-I72),""))</f>
        <v/>
      </c>
    </row>
    <row r="73" spans="1:12" x14ac:dyDescent="0.25">
      <c r="B73" s="11"/>
      <c r="G73" s="12"/>
      <c r="H73" s="12"/>
      <c r="I73" s="11"/>
      <c r="K73" s="13" t="str">
        <f>IF($A73="","",(G73+H73))</f>
        <v/>
      </c>
      <c r="L73" s="14" t="str">
        <f>IF($A73="","",IF((J73="Ready"),(TODAY()-I73),""))</f>
        <v/>
      </c>
    </row>
    <row r="74" spans="1:12" x14ac:dyDescent="0.25">
      <c r="B74" s="11"/>
      <c r="G74" s="12"/>
      <c r="H74" s="12"/>
      <c r="I74" s="11"/>
      <c r="K74" s="13" t="str">
        <f>IF($A74="","",(G74+H74))</f>
        <v/>
      </c>
      <c r="L74" s="14" t="str">
        <f>IF($A74="","",IF((J74="Ready"),(TODAY()-I74),""))</f>
        <v/>
      </c>
    </row>
    <row r="75" spans="1:12" x14ac:dyDescent="0.25">
      <c r="B75" s="11"/>
      <c r="G75" s="12"/>
      <c r="H75" s="12"/>
      <c r="I75" s="11"/>
      <c r="K75" s="13" t="str">
        <f>IF($A75="","",(G75+H75))</f>
        <v/>
      </c>
      <c r="L75" s="14" t="str">
        <f>IF($A75="","",IF((J75="Ready"),(TODAY()-I75),""))</f>
        <v/>
      </c>
    </row>
    <row r="76" spans="1:12" x14ac:dyDescent="0.25">
      <c r="B76" s="11"/>
      <c r="G76" s="12"/>
      <c r="H76" s="12"/>
      <c r="I76" s="11"/>
      <c r="K76" s="13" t="str">
        <f>IF($A76="","",(G76+H76))</f>
        <v/>
      </c>
      <c r="L76" s="14" t="str">
        <f>IF($A76="","",IF((J76="Ready"),(TODAY()-I76),""))</f>
        <v/>
      </c>
    </row>
    <row r="77" spans="1:12" x14ac:dyDescent="0.25">
      <c r="B77" s="11"/>
      <c r="G77" s="12"/>
      <c r="H77" s="12"/>
      <c r="I77" s="11"/>
      <c r="K77" s="13" t="str">
        <f>IF($A77="","",(G77+H77))</f>
        <v/>
      </c>
      <c r="L77" s="14" t="str">
        <f>IF($A77="","",IF((J77="Ready"),(TODAY()-I77),""))</f>
        <v/>
      </c>
    </row>
    <row r="78" spans="1:12" x14ac:dyDescent="0.25">
      <c r="B78" s="11"/>
      <c r="G78" s="12"/>
      <c r="H78" s="12"/>
      <c r="I78" s="11"/>
      <c r="K78" s="13" t="str">
        <f>IF($A78="","",(G78+H78))</f>
        <v/>
      </c>
      <c r="L78" s="14" t="str">
        <f>IF($A78="","",IF((J78="Ready"),(TODAY()-I78),""))</f>
        <v/>
      </c>
    </row>
    <row r="79" spans="1:12" x14ac:dyDescent="0.25">
      <c r="B79" s="11"/>
      <c r="G79" s="12"/>
      <c r="H79" s="12"/>
      <c r="I79" s="11"/>
      <c r="K79" s="13" t="str">
        <f>IF($A79="","",(G79+H79))</f>
        <v/>
      </c>
      <c r="L79" s="14" t="str">
        <f>IF($A79="","",IF((J79="Ready"),(TODAY()-I79),""))</f>
        <v/>
      </c>
    </row>
    <row r="80" spans="1:12" x14ac:dyDescent="0.25">
      <c r="B80" s="11"/>
      <c r="G80" s="12"/>
      <c r="H80" s="12"/>
      <c r="I80" s="11"/>
      <c r="K80" s="13" t="str">
        <f>IF($A80="","",(G80+H80))</f>
        <v/>
      </c>
      <c r="L80" s="14" t="str">
        <f>IF($A80="","",IF((J80="Ready"),(TODAY()-I80),""))</f>
        <v/>
      </c>
    </row>
    <row r="81" spans="1:12" x14ac:dyDescent="0.25">
      <c r="B81" s="11"/>
      <c r="G81" s="12"/>
      <c r="H81" s="12"/>
      <c r="I81" s="11"/>
      <c r="K81" s="13" t="str">
        <f>IF($A81="","",(G81+H81))</f>
        <v/>
      </c>
      <c r="L81" s="14" t="str">
        <f>IF($A81="","",IF((J81="Ready"),(TODAY()-I81),""))</f>
        <v/>
      </c>
    </row>
    <row r="82" spans="1:12" x14ac:dyDescent="0.25">
      <c r="B82" s="11"/>
      <c r="G82" s="12"/>
      <c r="H82" s="12"/>
      <c r="I82" s="11"/>
      <c r="K82" s="13" t="str">
        <f>IF($A82="","",(G82+H82))</f>
        <v/>
      </c>
      <c r="L82" s="14" t="str">
        <f>IF($A82="","",IF((J82="Ready"),(TODAY()-I82),""))</f>
        <v/>
      </c>
    </row>
    <row r="83" spans="1:12" x14ac:dyDescent="0.25">
      <c r="B83" s="11"/>
      <c r="G83" s="12"/>
      <c r="H83" s="12"/>
      <c r="I83" s="11"/>
      <c r="K83" s="13" t="str">
        <f>IF($A83="","",(G83+H83))</f>
        <v/>
      </c>
      <c r="L83" s="14" t="str">
        <f>IF($A83="","",IF((J83="Ready"),(TODAY()-I83),""))</f>
        <v/>
      </c>
    </row>
    <row r="84" spans="1:12" x14ac:dyDescent="0.25">
      <c r="B84" s="11"/>
      <c r="G84" s="12"/>
      <c r="H84" s="12"/>
      <c r="I84" s="11"/>
      <c r="K84" s="13" t="str">
        <f>IF($A84="","",(G84+H84))</f>
        <v/>
      </c>
      <c r="L84" s="14" t="str">
        <f>IF($A84="","",IF((J84="Ready"),(TODAY()-I84),""))</f>
        <v/>
      </c>
    </row>
    <row r="85" spans="1:12" x14ac:dyDescent="0.25">
      <c r="B85" s="11"/>
      <c r="G85" s="12"/>
      <c r="H85" s="12"/>
      <c r="I85" s="11"/>
      <c r="K85" s="13" t="str">
        <f>IF($A85="","",(G85+H85))</f>
        <v/>
      </c>
      <c r="L85" s="14" t="str">
        <f>IF($A85="","",IF((J85="Ready"),(TODAY()-I85),""))</f>
        <v/>
      </c>
    </row>
    <row r="86" spans="1:12" x14ac:dyDescent="0.25">
      <c r="B86" s="11"/>
      <c r="G86" s="12"/>
      <c r="H86" s="12"/>
      <c r="I86" s="11"/>
      <c r="K86" s="13" t="str">
        <f>IF($A86="","",(G86+H86))</f>
        <v/>
      </c>
      <c r="L86" s="14" t="str">
        <f>IF($A86="","",IF((J86="Ready"),(TODAY()-I86),""))</f>
        <v/>
      </c>
    </row>
    <row r="87" spans="1:12" x14ac:dyDescent="0.25">
      <c r="B87" s="11"/>
      <c r="G87" s="12"/>
      <c r="H87" s="12"/>
      <c r="I87" s="11"/>
      <c r="K87" s="13" t="str">
        <f>IF($A87="","",(G87+H87))</f>
        <v/>
      </c>
      <c r="L87" s="14" t="str">
        <f>IF($A87="","",IF((J87="Ready"),(TODAY()-I87),""))</f>
        <v/>
      </c>
    </row>
    <row r="88" spans="1:12" x14ac:dyDescent="0.25">
      <c r="B88" s="11"/>
      <c r="G88" s="12"/>
      <c r="H88" s="12"/>
      <c r="I88" s="11"/>
      <c r="K88" s="13" t="str">
        <f>IF($A88="","",(G88+H88))</f>
        <v/>
      </c>
      <c r="L88" s="14" t="str">
        <f>IF($A88="","",IF((J88="Ready"),(TODAY()-I88),""))</f>
        <v/>
      </c>
    </row>
    <row r="89" spans="1:12" x14ac:dyDescent="0.25">
      <c r="B89" s="11"/>
      <c r="G89" s="12"/>
      <c r="H89" s="12"/>
      <c r="I89" s="11"/>
      <c r="K89" s="13" t="str">
        <f>IF($A89="","",(G89+H89))</f>
        <v/>
      </c>
      <c r="L89" s="14" t="str">
        <f>IF($A89="","",IF((J89="Ready"),(TODAY()-I89),""))</f>
        <v/>
      </c>
    </row>
    <row r="90" spans="1:12" x14ac:dyDescent="0.25">
      <c r="B90" s="11"/>
      <c r="G90" s="12"/>
      <c r="H90" s="12"/>
      <c r="I90" s="11"/>
      <c r="K90" s="13" t="str">
        <f>IF($A90="","",(G90+H90))</f>
        <v/>
      </c>
      <c r="L90" s="14" t="str">
        <f>IF($A90="","",IF((J90="Ready"),(TODAY()-I90),""))</f>
        <v/>
      </c>
    </row>
    <row r="91" spans="1:12" x14ac:dyDescent="0.25">
      <c r="B91" s="11"/>
      <c r="G91" s="12"/>
      <c r="H91" s="12"/>
      <c r="I91" s="11"/>
      <c r="K91" s="13" t="str">
        <f>IF($A91="","",(G91+H91))</f>
        <v/>
      </c>
      <c r="L91" s="14" t="str">
        <f>IF($A91="","",IF((J91="Ready"),(TODAY()-I91),""))</f>
        <v/>
      </c>
    </row>
    <row r="92" spans="1:12" x14ac:dyDescent="0.25">
      <c r="B92" s="11"/>
      <c r="G92" s="12"/>
      <c r="H92" s="12"/>
      <c r="I92" s="11"/>
      <c r="K92" s="13" t="str">
        <f>IF($A92="","",(G92+H92))</f>
        <v/>
      </c>
      <c r="L92" s="14" t="str">
        <f>IF($A92="","",IF((J92="Ready"),(TODAY()-I92),""))</f>
        <v/>
      </c>
    </row>
    <row r="93" spans="1:12" x14ac:dyDescent="0.25">
      <c r="B93" s="11"/>
      <c r="G93" s="12"/>
      <c r="H93" s="12"/>
      <c r="I93" s="11"/>
      <c r="K93" s="13" t="str">
        <f>IF($A93="","",(G93+H93))</f>
        <v/>
      </c>
      <c r="L93" s="14" t="str">
        <f>IF($A93="","",IF((J93="Ready"),(TODAY()-I93),""))</f>
        <v/>
      </c>
    </row>
    <row r="94" spans="1:12" x14ac:dyDescent="0.25">
      <c r="B94" s="11"/>
      <c r="G94" s="12"/>
      <c r="H94" s="12"/>
      <c r="I94" s="11"/>
      <c r="K94" s="13" t="str">
        <f>IF($A94="","",(G94+H94))</f>
        <v/>
      </c>
      <c r="L94" s="14" t="str">
        <f>IF($A94="","",IF((J94="Ready"),(TODAY()-I94),""))</f>
        <v/>
      </c>
    </row>
    <row r="95" spans="1:12" x14ac:dyDescent="0.25">
      <c r="B95" s="11"/>
      <c r="G95" s="12"/>
      <c r="H95" s="12"/>
      <c r="I95" s="11"/>
      <c r="K95" s="13" t="str">
        <f>IF($A95="","",(G95+H95))</f>
        <v/>
      </c>
      <c r="L95" s="14" t="str">
        <f>IF($A95="","",IF((J95="Ready"),(TODAY()-I95),""))</f>
        <v/>
      </c>
    </row>
    <row r="96" spans="1:12" x14ac:dyDescent="0.25">
      <c r="B96" s="11"/>
      <c r="G96" s="12"/>
      <c r="H96" s="12"/>
      <c r="I96" s="11"/>
      <c r="K96" s="13" t="str">
        <f>IF($A96="","",(G96+H96))</f>
        <v/>
      </c>
      <c r="L96" s="14" t="str">
        <f>IF($A96="","",IF((J96="Ready"),(TODAY()-I96),""))</f>
        <v/>
      </c>
    </row>
    <row r="97" spans="1:12" x14ac:dyDescent="0.25">
      <c r="B97" s="11"/>
      <c r="G97" s="12"/>
      <c r="H97" s="12"/>
      <c r="I97" s="11"/>
      <c r="K97" s="13" t="str">
        <f>IF($A97="","",(G97+H97))</f>
        <v/>
      </c>
      <c r="L97" s="14" t="str">
        <f>IF($A97="","",IF((J97="Ready"),(TODAY()-I97),""))</f>
        <v/>
      </c>
    </row>
    <row r="98" spans="1:12" x14ac:dyDescent="0.25">
      <c r="B98" s="11"/>
      <c r="G98" s="12"/>
      <c r="H98" s="12"/>
      <c r="I98" s="11"/>
      <c r="K98" s="13" t="str">
        <f>IF($A98="","",(G98+H98))</f>
        <v/>
      </c>
      <c r="L98" s="14" t="str">
        <f>IF($A98="","",IF((J98="Ready"),(TODAY()-I98),""))</f>
        <v/>
      </c>
    </row>
    <row r="99" spans="1:12" x14ac:dyDescent="0.25">
      <c r="B99" s="11"/>
      <c r="G99" s="12"/>
      <c r="H99" s="12"/>
      <c r="I99" s="11"/>
      <c r="K99" s="13" t="str">
        <f>IF($A99="","",(G99+H99))</f>
        <v/>
      </c>
      <c r="L99" s="14" t="str">
        <f>IF($A99="","",IF((J99="Ready"),(TODAY()-I99),""))</f>
        <v/>
      </c>
    </row>
    <row r="100" spans="1:12" x14ac:dyDescent="0.25">
      <c r="B100" s="11"/>
      <c r="G100" s="12"/>
      <c r="H100" s="12"/>
      <c r="I100" s="11"/>
      <c r="K100" s="13" t="str">
        <f>IF($A100="","",(G100+H100))</f>
        <v/>
      </c>
      <c r="L100" s="14" t="str">
        <f>IF($A100="","",IF((J100="Ready"),(TODAY()-I100),""))</f>
        <v/>
      </c>
    </row>
    <row r="101" spans="1:12" x14ac:dyDescent="0.25">
      <c r="B101" s="11"/>
      <c r="G101" s="12"/>
      <c r="H101" s="12"/>
      <c r="I101" s="11"/>
      <c r="K101" s="13" t="str">
        <f>IF($A101="","",(G101+H101))</f>
        <v/>
      </c>
      <c r="L101" s="14" t="str">
        <f>IF($A101="","",IF((J101="Ready"),(TODAY()-I101),""))</f>
        <v/>
      </c>
    </row>
    <row r="102" spans="1:12" x14ac:dyDescent="0.25">
      <c r="B102" s="11"/>
      <c r="G102" s="12"/>
      <c r="H102" s="12"/>
      <c r="I102" s="11"/>
      <c r="K102" s="13" t="str">
        <f>IF($A102="","",(G102+H102))</f>
        <v/>
      </c>
      <c r="L102" s="14" t="str">
        <f>IF($A102="","",IF((J102="Ready"),(TODAY()-I102),""))</f>
        <v/>
      </c>
    </row>
    <row r="103" spans="1:12" x14ac:dyDescent="0.25">
      <c r="B103" s="11"/>
      <c r="G103" s="12"/>
      <c r="H103" s="12"/>
      <c r="I103" s="11"/>
      <c r="K103" s="13" t="str">
        <f>IF($A103="","",(G103+H103))</f>
        <v/>
      </c>
      <c r="L103" s="14" t="str">
        <f>IF($A103="","",IF((J103="Ready"),(TODAY()-I103),""))</f>
        <v/>
      </c>
    </row>
    <row r="104" spans="1:12" x14ac:dyDescent="0.25">
      <c r="B104" s="11"/>
      <c r="G104" s="12"/>
      <c r="H104" s="12"/>
      <c r="I104" s="11"/>
      <c r="K104" s="13" t="str">
        <f>IF($A104="","",(G104+H104))</f>
        <v/>
      </c>
      <c r="L104" s="14" t="str">
        <f>IF($A104="","",IF((J104="Ready"),(TODAY()-I104),""))</f>
        <v/>
      </c>
    </row>
    <row r="105" spans="1:12" x14ac:dyDescent="0.25">
      <c r="B105" s="11"/>
      <c r="G105" s="12"/>
      <c r="H105" s="12"/>
      <c r="I105" s="11"/>
      <c r="K105" s="13" t="str">
        <f>IF($A105="","",(G105+H105))</f>
        <v/>
      </c>
      <c r="L105" s="14" t="str">
        <f>IF($A105="","",IF((J105="Ready"),(TODAY()-I105),""))</f>
        <v/>
      </c>
    </row>
    <row r="106" spans="1:12" x14ac:dyDescent="0.25">
      <c r="B106" s="11"/>
      <c r="G106" s="12"/>
      <c r="H106" s="12"/>
      <c r="I106" s="11"/>
      <c r="K106" s="13" t="str">
        <f>IF($A106="","",(G106+H106))</f>
        <v/>
      </c>
      <c r="L106" s="14" t="str">
        <f>IF($A106="","",IF((J106="Ready"),(TODAY()-I106),""))</f>
        <v/>
      </c>
    </row>
    <row r="107" spans="1:12" x14ac:dyDescent="0.25">
      <c r="B107" s="11"/>
      <c r="G107" s="12"/>
      <c r="H107" s="12"/>
      <c r="I107" s="11"/>
      <c r="K107" s="13" t="str">
        <f>IF($A107="","",(G107+H107))</f>
        <v/>
      </c>
      <c r="L107" s="14" t="str">
        <f>IF($A107="","",IF((J107="Ready"),(TODAY()-I107),""))</f>
        <v/>
      </c>
    </row>
    <row r="108" spans="1:12" x14ac:dyDescent="0.25">
      <c r="B108" s="11"/>
      <c r="G108" s="12"/>
      <c r="H108" s="12"/>
      <c r="I108" s="11"/>
      <c r="K108" s="13" t="str">
        <f>IF($A108="","",(G108+H108))</f>
        <v/>
      </c>
      <c r="L108" s="14" t="str">
        <f>IF($A108="","",IF((J108="Ready"),(TODAY()-I108),""))</f>
        <v/>
      </c>
    </row>
    <row r="109" spans="1:12" x14ac:dyDescent="0.25">
      <c r="B109" s="11"/>
      <c r="G109" s="12"/>
      <c r="H109" s="12"/>
      <c r="I109" s="11"/>
      <c r="K109" s="13" t="str">
        <f>IF($A109="","",(G109+H109))</f>
        <v/>
      </c>
      <c r="L109" s="14" t="str">
        <f>IF($A109="","",IF((J109="Ready"),(TODAY()-I109),""))</f>
        <v/>
      </c>
    </row>
    <row r="110" spans="1:12" x14ac:dyDescent="0.25">
      <c r="B110" s="11"/>
      <c r="G110" s="12"/>
      <c r="H110" s="12"/>
      <c r="I110" s="11"/>
      <c r="K110" s="13" t="str">
        <f>IF($A110="","",(G110+H110))</f>
        <v/>
      </c>
      <c r="L110" s="14" t="str">
        <f>IF($A110="","",IF((J110="Ready"),(TODAY()-I110),""))</f>
        <v/>
      </c>
    </row>
    <row r="111" spans="1:12" x14ac:dyDescent="0.25">
      <c r="B111" s="11"/>
      <c r="G111" s="12"/>
      <c r="H111" s="12"/>
      <c r="I111" s="11"/>
      <c r="K111" s="13" t="str">
        <f>IF($A111="","",(G111+H111))</f>
        <v/>
      </c>
      <c r="L111" s="14" t="str">
        <f>IF($A111="","",IF((J111="Ready"),(TODAY()-I111),""))</f>
        <v/>
      </c>
    </row>
    <row r="112" spans="1:12" x14ac:dyDescent="0.25">
      <c r="B112" s="11"/>
      <c r="G112" s="12"/>
      <c r="H112" s="12"/>
      <c r="I112" s="11"/>
      <c r="K112" s="13" t="str">
        <f>IF($A112="","",(G112+H112))</f>
        <v/>
      </c>
      <c r="L112" s="14" t="str">
        <f>IF($A112="","",IF((J112="Ready"),(TODAY()-I112),""))</f>
        <v/>
      </c>
    </row>
    <row r="113" spans="1:12" x14ac:dyDescent="0.25">
      <c r="B113" s="11"/>
      <c r="G113" s="12"/>
      <c r="H113" s="12"/>
      <c r="I113" s="11"/>
      <c r="K113" s="13" t="str">
        <f>IF($A113="","",(G113+H113))</f>
        <v/>
      </c>
      <c r="L113" s="14" t="str">
        <f>IF($A113="","",IF((J113="Ready"),(TODAY()-I113),""))</f>
        <v/>
      </c>
    </row>
    <row r="114" spans="1:12" x14ac:dyDescent="0.25">
      <c r="B114" s="11"/>
      <c r="G114" s="12"/>
      <c r="H114" s="12"/>
      <c r="I114" s="11"/>
      <c r="K114" s="13" t="str">
        <f>IF($A114="","",(G114+H114))</f>
        <v/>
      </c>
      <c r="L114" s="14" t="str">
        <f>IF($A114="","",IF((J114="Ready"),(TODAY()-I114),""))</f>
        <v/>
      </c>
    </row>
    <row r="115" spans="1:12" x14ac:dyDescent="0.25">
      <c r="B115" s="11"/>
      <c r="G115" s="12"/>
      <c r="H115" s="12"/>
      <c r="I115" s="11"/>
      <c r="K115" s="13" t="str">
        <f>IF($A115="","",(G115+H115))</f>
        <v/>
      </c>
      <c r="L115" s="14" t="str">
        <f>IF($A115="","",IF((J115="Ready"),(TODAY()-I115),""))</f>
        <v/>
      </c>
    </row>
    <row r="116" spans="1:12" x14ac:dyDescent="0.25">
      <c r="B116" s="11"/>
      <c r="G116" s="12"/>
      <c r="H116" s="12"/>
      <c r="I116" s="11"/>
      <c r="K116" s="13" t="str">
        <f>IF($A116="","",(G116+H116))</f>
        <v/>
      </c>
      <c r="L116" s="14" t="str">
        <f>IF($A116="","",IF((J116="Ready"),(TODAY()-I116),""))</f>
        <v/>
      </c>
    </row>
    <row r="117" spans="1:12" x14ac:dyDescent="0.25">
      <c r="B117" s="11"/>
      <c r="G117" s="12"/>
      <c r="H117" s="12"/>
      <c r="I117" s="11"/>
      <c r="K117" s="13" t="str">
        <f>IF($A117="","",(G117+H117))</f>
        <v/>
      </c>
      <c r="L117" s="14" t="str">
        <f>IF($A117="","",IF((J117="Ready"),(TODAY()-I117),""))</f>
        <v/>
      </c>
    </row>
    <row r="118" spans="1:12" x14ac:dyDescent="0.25">
      <c r="B118" s="11"/>
      <c r="G118" s="12"/>
      <c r="H118" s="12"/>
      <c r="I118" s="11"/>
      <c r="K118" s="13" t="str">
        <f>IF($A118="","",(G118+H118))</f>
        <v/>
      </c>
      <c r="L118" s="14" t="str">
        <f>IF($A118="","",IF((J118="Ready"),(TODAY()-I118),""))</f>
        <v/>
      </c>
    </row>
    <row r="119" spans="1:12" x14ac:dyDescent="0.25">
      <c r="B119" s="11"/>
      <c r="G119" s="12"/>
      <c r="H119" s="12"/>
      <c r="I119" s="11"/>
      <c r="K119" s="13" t="str">
        <f>IF($A119="","",(G119+H119))</f>
        <v/>
      </c>
      <c r="L119" s="14" t="str">
        <f>IF($A119="","",IF((J119="Ready"),(TODAY()-I119),""))</f>
        <v/>
      </c>
    </row>
    <row r="120" spans="1:12" x14ac:dyDescent="0.25">
      <c r="B120" s="11"/>
      <c r="G120" s="12"/>
      <c r="H120" s="12"/>
      <c r="I120" s="11"/>
      <c r="K120" s="13" t="str">
        <f>IF($A120="","",(G120+H120))</f>
        <v/>
      </c>
      <c r="L120" s="14" t="str">
        <f>IF($A120="","",IF((J120="Ready"),(TODAY()-I120),""))</f>
        <v/>
      </c>
    </row>
    <row r="121" spans="1:12" x14ac:dyDescent="0.25">
      <c r="B121" s="11"/>
      <c r="G121" s="12"/>
      <c r="H121" s="12"/>
      <c r="I121" s="11"/>
      <c r="K121" s="13" t="str">
        <f>IF($A121="","",(G121+H121))</f>
        <v/>
      </c>
      <c r="L121" s="14" t="str">
        <f>IF($A121="","",IF((J121="Ready"),(TODAY()-I121),""))</f>
        <v/>
      </c>
    </row>
    <row r="122" spans="1:12" x14ac:dyDescent="0.25">
      <c r="B122" s="11"/>
      <c r="G122" s="12"/>
      <c r="H122" s="12"/>
      <c r="I122" s="11"/>
      <c r="K122" s="13" t="str">
        <f>IF($A122="","",(G122+H122))</f>
        <v/>
      </c>
      <c r="L122" s="14" t="str">
        <f>IF($A122="","",IF((J122="Ready"),(TODAY()-I122),""))</f>
        <v/>
      </c>
    </row>
    <row r="123" spans="1:12" x14ac:dyDescent="0.25">
      <c r="B123" s="11"/>
      <c r="G123" s="12"/>
      <c r="H123" s="12"/>
      <c r="I123" s="11"/>
      <c r="K123" s="13" t="str">
        <f>IF($A123="","",(G123+H123))</f>
        <v/>
      </c>
      <c r="L123" s="14" t="str">
        <f>IF($A123="","",IF((J123="Ready"),(TODAY()-I123),""))</f>
        <v/>
      </c>
    </row>
    <row r="124" spans="1:12" x14ac:dyDescent="0.25">
      <c r="B124" s="11"/>
      <c r="G124" s="12"/>
      <c r="H124" s="12"/>
      <c r="I124" s="11"/>
      <c r="K124" s="13" t="str">
        <f>IF($A124="","",(G124+H124))</f>
        <v/>
      </c>
      <c r="L124" s="14" t="str">
        <f>IF($A124="","",IF((J124="Ready"),(TODAY()-I124),""))</f>
        <v/>
      </c>
    </row>
    <row r="125" spans="1:12" x14ac:dyDescent="0.25">
      <c r="B125" s="11"/>
      <c r="G125" s="12"/>
      <c r="H125" s="12"/>
      <c r="I125" s="11"/>
      <c r="K125" s="13" t="str">
        <f>IF($A125="","",(G125+H125))</f>
        <v/>
      </c>
      <c r="L125" s="14" t="str">
        <f>IF($A125="","",IF((J125="Ready"),(TODAY()-I125),""))</f>
        <v/>
      </c>
    </row>
    <row r="126" spans="1:12" x14ac:dyDescent="0.25">
      <c r="B126" s="11"/>
      <c r="G126" s="12"/>
      <c r="H126" s="12"/>
      <c r="I126" s="11"/>
      <c r="K126" s="13" t="str">
        <f>IF($A126="","",(G126+H126))</f>
        <v/>
      </c>
      <c r="L126" s="14" t="str">
        <f>IF($A126="","",IF((J126="Ready"),(TODAY()-I126),""))</f>
        <v/>
      </c>
    </row>
    <row r="127" spans="1:12" x14ac:dyDescent="0.25">
      <c r="B127" s="11"/>
      <c r="G127" s="12"/>
      <c r="H127" s="12"/>
      <c r="I127" s="11"/>
      <c r="K127" s="13" t="str">
        <f>IF($A127="","",(G127+H127))</f>
        <v/>
      </c>
      <c r="L127" s="14" t="str">
        <f>IF($A127="","",IF((J127="Ready"),(TODAY()-I127),""))</f>
        <v/>
      </c>
    </row>
    <row r="128" spans="1:12" x14ac:dyDescent="0.25">
      <c r="B128" s="11"/>
      <c r="G128" s="12"/>
      <c r="H128" s="12"/>
      <c r="I128" s="11"/>
      <c r="K128" s="13" t="str">
        <f>IF($A128="","",(G128+H128))</f>
        <v/>
      </c>
      <c r="L128" s="14" t="str">
        <f>IF($A128="","",IF((J128="Ready"),(TODAY()-I128),""))</f>
        <v/>
      </c>
    </row>
    <row r="129" spans="1:12" x14ac:dyDescent="0.25">
      <c r="B129" s="11"/>
      <c r="G129" s="12"/>
      <c r="H129" s="12"/>
      <c r="I129" s="11"/>
      <c r="K129" s="13" t="str">
        <f>IF($A129="","",(G129+H129))</f>
        <v/>
      </c>
      <c r="L129" s="14" t="str">
        <f>IF($A129="","",IF((J129="Ready"),(TODAY()-I129),""))</f>
        <v/>
      </c>
    </row>
    <row r="130" spans="1:12" x14ac:dyDescent="0.25">
      <c r="B130" s="11"/>
      <c r="G130" s="12"/>
      <c r="H130" s="12"/>
      <c r="I130" s="11"/>
      <c r="K130" s="13" t="str">
        <f>IF($A130="","",(G130+H130))</f>
        <v/>
      </c>
      <c r="L130" s="14" t="str">
        <f>IF($A130="","",IF((J130="Ready"),(TODAY()-I130),""))</f>
        <v/>
      </c>
    </row>
    <row r="131" spans="1:12" x14ac:dyDescent="0.25">
      <c r="B131" s="11"/>
      <c r="G131" s="12"/>
      <c r="H131" s="12"/>
      <c r="I131" s="11"/>
      <c r="K131" s="13" t="str">
        <f>IF($A131="","",(G131+H131))</f>
        <v/>
      </c>
      <c r="L131" s="14" t="str">
        <f>IF($A131="","",IF((J131="Ready"),(TODAY()-I131),""))</f>
        <v/>
      </c>
    </row>
    <row r="132" spans="1:12" x14ac:dyDescent="0.25">
      <c r="B132" s="11"/>
      <c r="G132" s="12"/>
      <c r="H132" s="12"/>
      <c r="I132" s="11"/>
      <c r="K132" s="13" t="str">
        <f>IF($A132="","",(G132+H132))</f>
        <v/>
      </c>
      <c r="L132" s="14" t="str">
        <f>IF($A132="","",IF((J132="Ready"),(TODAY()-I132),""))</f>
        <v/>
      </c>
    </row>
    <row r="133" spans="1:12" x14ac:dyDescent="0.25">
      <c r="B133" s="11"/>
      <c r="G133" s="12"/>
      <c r="H133" s="12"/>
      <c r="I133" s="11"/>
      <c r="K133" s="13" t="str">
        <f>IF($A133="","",(G133+H133))</f>
        <v/>
      </c>
      <c r="L133" s="14" t="str">
        <f>IF($A133="","",IF((J133="Ready"),(TODAY()-I133),""))</f>
        <v/>
      </c>
    </row>
    <row r="134" spans="1:12" x14ac:dyDescent="0.25">
      <c r="B134" s="11"/>
      <c r="G134" s="12"/>
      <c r="H134" s="12"/>
      <c r="I134" s="11"/>
      <c r="K134" s="13" t="str">
        <f>IF($A134="","",(G134+H134))</f>
        <v/>
      </c>
      <c r="L134" s="14" t="str">
        <f>IF($A134="","",IF((J134="Ready"),(TODAY()-I134),""))</f>
        <v/>
      </c>
    </row>
    <row r="135" spans="1:12" x14ac:dyDescent="0.25">
      <c r="B135" s="11"/>
      <c r="G135" s="12"/>
      <c r="H135" s="12"/>
      <c r="I135" s="11"/>
      <c r="K135" s="13" t="str">
        <f>IF($A135="","",(G135+H135))</f>
        <v/>
      </c>
      <c r="L135" s="14" t="str">
        <f>IF($A135="","",IF((J135="Ready"),(TODAY()-I135),""))</f>
        <v/>
      </c>
    </row>
    <row r="136" spans="1:12" x14ac:dyDescent="0.25">
      <c r="B136" s="11"/>
      <c r="G136" s="12"/>
      <c r="H136" s="12"/>
      <c r="I136" s="11"/>
      <c r="K136" s="13" t="str">
        <f>IF($A136="","",(G136+H136))</f>
        <v/>
      </c>
      <c r="L136" s="14" t="str">
        <f>IF($A136="","",IF((J136="Ready"),(TODAY()-I136),""))</f>
        <v/>
      </c>
    </row>
    <row r="137" spans="1:12" x14ac:dyDescent="0.25">
      <c r="B137" s="11"/>
      <c r="G137" s="12"/>
      <c r="H137" s="12"/>
      <c r="I137" s="11"/>
      <c r="K137" s="13" t="str">
        <f>IF($A137="","",(G137+H137))</f>
        <v/>
      </c>
      <c r="L137" s="14" t="str">
        <f>IF($A137="","",IF((J137="Ready"),(TODAY()-I137),""))</f>
        <v/>
      </c>
    </row>
    <row r="138" spans="1:12" x14ac:dyDescent="0.25">
      <c r="B138" s="11"/>
      <c r="G138" s="12"/>
      <c r="H138" s="12"/>
      <c r="I138" s="11"/>
      <c r="K138" s="13" t="str">
        <f>IF($A138="","",(G138+H138))</f>
        <v/>
      </c>
      <c r="L138" s="14" t="str">
        <f>IF($A138="","",IF((J138="Ready"),(TODAY()-I138),""))</f>
        <v/>
      </c>
    </row>
    <row r="139" spans="1:12" x14ac:dyDescent="0.25">
      <c r="B139" s="11"/>
      <c r="G139" s="12"/>
      <c r="H139" s="12"/>
      <c r="I139" s="11"/>
      <c r="K139" s="13" t="str">
        <f>IF($A139="","",(G139+H139))</f>
        <v/>
      </c>
      <c r="L139" s="14" t="str">
        <f>IF($A139="","",IF((J139="Ready"),(TODAY()-I139),""))</f>
        <v/>
      </c>
    </row>
    <row r="140" spans="1:12" x14ac:dyDescent="0.25">
      <c r="B140" s="11"/>
      <c r="G140" s="12"/>
      <c r="H140" s="12"/>
      <c r="I140" s="11"/>
      <c r="K140" s="13" t="str">
        <f>IF($A140="","",(G140+H140))</f>
        <v/>
      </c>
      <c r="L140" s="14" t="str">
        <f>IF($A140="","",IF((J140="Ready"),(TODAY()-I140),""))</f>
        <v/>
      </c>
    </row>
    <row r="141" spans="1:12" x14ac:dyDescent="0.25">
      <c r="B141" s="11"/>
      <c r="G141" s="12"/>
      <c r="H141" s="12"/>
      <c r="I141" s="11"/>
      <c r="K141" s="13" t="str">
        <f>IF($A141="","",(G141+H141))</f>
        <v/>
      </c>
      <c r="L141" s="14" t="str">
        <f>IF($A141="","",IF((J141="Ready"),(TODAY()-I141),""))</f>
        <v/>
      </c>
    </row>
    <row r="142" spans="1:12" x14ac:dyDescent="0.25">
      <c r="B142" s="11"/>
      <c r="G142" s="12"/>
      <c r="H142" s="12"/>
      <c r="I142" s="11"/>
      <c r="K142" s="13" t="str">
        <f>IF($A142="","",(G142+H142))</f>
        <v/>
      </c>
      <c r="L142" s="14" t="str">
        <f>IF($A142="","",IF((J142="Ready"),(TODAY()-I142),""))</f>
        <v/>
      </c>
    </row>
    <row r="143" spans="1:12" x14ac:dyDescent="0.25">
      <c r="B143" s="11"/>
      <c r="G143" s="12"/>
      <c r="H143" s="12"/>
      <c r="I143" s="11"/>
      <c r="K143" s="13" t="str">
        <f>IF($A143="","",(G143+H143))</f>
        <v/>
      </c>
      <c r="L143" s="14" t="str">
        <f>IF($A143="","",IF((J143="Ready"),(TODAY()-I143),""))</f>
        <v/>
      </c>
    </row>
    <row r="144" spans="1:12" x14ac:dyDescent="0.25">
      <c r="B144" s="11"/>
      <c r="G144" s="12"/>
      <c r="H144" s="12"/>
      <c r="I144" s="11"/>
      <c r="K144" s="13" t="str">
        <f>IF($A144="","",(G144+H144))</f>
        <v/>
      </c>
      <c r="L144" s="14" t="str">
        <f>IF($A144="","",IF((J144="Ready"),(TODAY()-I144),""))</f>
        <v/>
      </c>
    </row>
    <row r="145" spans="1:12" x14ac:dyDescent="0.25">
      <c r="B145" s="11"/>
      <c r="G145" s="12"/>
      <c r="H145" s="12"/>
      <c r="I145" s="11"/>
      <c r="K145" s="13" t="str">
        <f>IF($A145="","",(G145+H145))</f>
        <v/>
      </c>
      <c r="L145" s="14" t="str">
        <f>IF($A145="","",IF((J145="Ready"),(TODAY()-I145),""))</f>
        <v/>
      </c>
    </row>
    <row r="146" spans="1:12" x14ac:dyDescent="0.25">
      <c r="B146" s="11"/>
      <c r="G146" s="12"/>
      <c r="H146" s="12"/>
      <c r="I146" s="11"/>
      <c r="K146" s="13" t="str">
        <f>IF($A146="","",(G146+H146))</f>
        <v/>
      </c>
      <c r="L146" s="14" t="str">
        <f>IF($A146="","",IF((J146="Ready"),(TODAY()-I146),""))</f>
        <v/>
      </c>
    </row>
    <row r="147" spans="1:12" x14ac:dyDescent="0.25">
      <c r="B147" s="11"/>
      <c r="G147" s="12"/>
      <c r="H147" s="12"/>
      <c r="I147" s="11"/>
      <c r="K147" s="13" t="str">
        <f>IF($A147="","",(G147+H147))</f>
        <v/>
      </c>
      <c r="L147" s="14" t="str">
        <f>IF($A147="","",IF((J147="Ready"),(TODAY()-I147),""))</f>
        <v/>
      </c>
    </row>
    <row r="148" spans="1:12" x14ac:dyDescent="0.25">
      <c r="B148" s="11"/>
      <c r="G148" s="12"/>
      <c r="H148" s="12"/>
      <c r="I148" s="11"/>
      <c r="K148" s="13" t="str">
        <f>IF($A148="","",(G148+H148))</f>
        <v/>
      </c>
      <c r="L148" s="14" t="str">
        <f>IF($A148="","",IF((J148="Ready"),(TODAY()-I148),""))</f>
        <v/>
      </c>
    </row>
    <row r="149" spans="1:12" x14ac:dyDescent="0.25">
      <c r="B149" s="11"/>
      <c r="G149" s="12"/>
      <c r="H149" s="12"/>
      <c r="I149" s="11"/>
      <c r="K149" s="13" t="str">
        <f>IF($A149="","",(G149+H149))</f>
        <v/>
      </c>
      <c r="L149" s="14" t="str">
        <f>IF($A149="","",IF((J149="Ready"),(TODAY()-I149),""))</f>
        <v/>
      </c>
    </row>
    <row r="150" spans="1:12" x14ac:dyDescent="0.25">
      <c r="B150" s="11"/>
      <c r="G150" s="12"/>
      <c r="H150" s="12"/>
      <c r="I150" s="11"/>
      <c r="K150" s="13" t="str">
        <f>IF($A150="","",(G150+H150))</f>
        <v/>
      </c>
      <c r="L150" s="14" t="str">
        <f>IF($A150="","",IF((J150="Ready"),(TODAY()-I150),""))</f>
        <v/>
      </c>
    </row>
    <row r="151" spans="1:12" x14ac:dyDescent="0.25">
      <c r="B151" s="11"/>
      <c r="G151" s="12"/>
      <c r="H151" s="12"/>
      <c r="I151" s="11"/>
      <c r="K151" s="13" t="str">
        <f>IF($A151="","",(G151+H151))</f>
        <v/>
      </c>
      <c r="L151" s="14" t="str">
        <f>IF($A151="","",IF((J151="Ready"),(TODAY()-I151),""))</f>
        <v/>
      </c>
    </row>
    <row r="152" spans="1:12" x14ac:dyDescent="0.25">
      <c r="B152" s="11"/>
      <c r="G152" s="12"/>
      <c r="H152" s="12"/>
      <c r="I152" s="11"/>
      <c r="K152" s="13" t="str">
        <f>IF($A152="","",(G152+H152))</f>
        <v/>
      </c>
      <c r="L152" s="14" t="str">
        <f>IF($A152="","",IF((J152="Ready"),(TODAY()-I152),""))</f>
        <v/>
      </c>
    </row>
    <row r="153" spans="1:12" x14ac:dyDescent="0.25">
      <c r="B153" s="11"/>
      <c r="G153" s="12"/>
      <c r="H153" s="12"/>
      <c r="I153" s="11"/>
      <c r="K153" s="13" t="str">
        <f>IF($A153="","",(G153+H153))</f>
        <v/>
      </c>
      <c r="L153" s="14" t="str">
        <f>IF($A153="","",IF((J153="Ready"),(TODAY()-I153),""))</f>
        <v/>
      </c>
    </row>
    <row r="154" spans="1:12" x14ac:dyDescent="0.25">
      <c r="B154" s="11"/>
      <c r="G154" s="12"/>
      <c r="H154" s="12"/>
      <c r="I154" s="11"/>
      <c r="K154" s="13" t="str">
        <f>IF($A154="","",(G154+H154))</f>
        <v/>
      </c>
      <c r="L154" s="14" t="str">
        <f>IF($A154="","",IF((J154="Ready"),(TODAY()-I154),""))</f>
        <v/>
      </c>
    </row>
    <row r="155" spans="1:12" x14ac:dyDescent="0.25">
      <c r="B155" s="11"/>
      <c r="G155" s="12"/>
      <c r="H155" s="12"/>
      <c r="I155" s="11"/>
      <c r="K155" s="13" t="str">
        <f>IF($A155="","",(G155+H155))</f>
        <v/>
      </c>
      <c r="L155" s="14" t="str">
        <f>IF($A155="","",IF((J155="Ready"),(TODAY()-I155),""))</f>
        <v/>
      </c>
    </row>
    <row r="156" spans="1:12" x14ac:dyDescent="0.25">
      <c r="B156" s="11"/>
      <c r="G156" s="12"/>
      <c r="H156" s="12"/>
      <c r="I156" s="11"/>
      <c r="K156" s="13" t="str">
        <f>IF($A156="","",(G156+H156))</f>
        <v/>
      </c>
      <c r="L156" s="14" t="str">
        <f>IF($A156="","",IF((J156="Ready"),(TODAY()-I156),""))</f>
        <v/>
      </c>
    </row>
    <row r="157" spans="1:12" x14ac:dyDescent="0.25">
      <c r="B157" s="11"/>
      <c r="G157" s="12"/>
      <c r="H157" s="12"/>
      <c r="I157" s="11"/>
      <c r="K157" s="13" t="str">
        <f>IF($A157="","",(G157+H157))</f>
        <v/>
      </c>
      <c r="L157" s="14" t="str">
        <f>IF($A157="","",IF((J157="Ready"),(TODAY()-I157),""))</f>
        <v/>
      </c>
    </row>
    <row r="158" spans="1:12" x14ac:dyDescent="0.25">
      <c r="B158" s="11"/>
      <c r="G158" s="12"/>
      <c r="H158" s="12"/>
      <c r="I158" s="11"/>
      <c r="K158" s="13" t="str">
        <f>IF($A158="","",(G158+H158))</f>
        <v/>
      </c>
      <c r="L158" s="14" t="str">
        <f>IF($A158="","",IF((J158="Ready"),(TODAY()-I158),""))</f>
        <v/>
      </c>
    </row>
    <row r="159" spans="1:12" x14ac:dyDescent="0.25">
      <c r="B159" s="11"/>
      <c r="G159" s="12"/>
      <c r="H159" s="12"/>
      <c r="I159" s="11"/>
      <c r="K159" s="13" t="str">
        <f>IF($A159="","",(G159+H159))</f>
        <v/>
      </c>
      <c r="L159" s="14" t="str">
        <f>IF($A159="","",IF((J159="Ready"),(TODAY()-I159),""))</f>
        <v/>
      </c>
    </row>
    <row r="160" spans="1:12" x14ac:dyDescent="0.25">
      <c r="B160" s="11"/>
      <c r="G160" s="12"/>
      <c r="H160" s="12"/>
      <c r="I160" s="11"/>
      <c r="K160" s="13" t="str">
        <f>IF($A160="","",(G160+H160))</f>
        <v/>
      </c>
      <c r="L160" s="14" t="str">
        <f>IF($A160="","",IF((J160="Ready"),(TODAY()-I160),""))</f>
        <v/>
      </c>
    </row>
    <row r="161" spans="1:12" x14ac:dyDescent="0.25">
      <c r="B161" s="11"/>
      <c r="G161" s="12"/>
      <c r="H161" s="12"/>
      <c r="I161" s="11"/>
      <c r="K161" s="13" t="str">
        <f>IF($A161="","",(G161+H161))</f>
        <v/>
      </c>
      <c r="L161" s="14" t="str">
        <f>IF($A161="","",IF((J161="Ready"),(TODAY()-I161),""))</f>
        <v/>
      </c>
    </row>
    <row r="162" spans="1:12" x14ac:dyDescent="0.25">
      <c r="B162" s="11"/>
      <c r="G162" s="12"/>
      <c r="H162" s="12"/>
      <c r="I162" s="11"/>
      <c r="K162" s="13" t="str">
        <f>IF($A162="","",(G162+H162))</f>
        <v/>
      </c>
      <c r="L162" s="14" t="str">
        <f>IF($A162="","",IF((J162="Ready"),(TODAY()-I162),""))</f>
        <v/>
      </c>
    </row>
    <row r="163" spans="1:12" x14ac:dyDescent="0.25">
      <c r="B163" s="11"/>
      <c r="G163" s="12"/>
      <c r="H163" s="12"/>
      <c r="I163" s="11"/>
      <c r="K163" s="13" t="str">
        <f>IF($A163="","",(G163+H163))</f>
        <v/>
      </c>
      <c r="L163" s="14" t="str">
        <f>IF($A163="","",IF((J163="Ready"),(TODAY()-I163),""))</f>
        <v/>
      </c>
    </row>
    <row r="164" spans="1:12" x14ac:dyDescent="0.25">
      <c r="B164" s="11"/>
      <c r="G164" s="12"/>
      <c r="H164" s="12"/>
      <c r="I164" s="11"/>
      <c r="K164" s="13" t="str">
        <f>IF($A164="","",(G164+H164))</f>
        <v/>
      </c>
      <c r="L164" s="14" t="str">
        <f>IF($A164="","",IF((J164="Ready"),(TODAY()-I164),""))</f>
        <v/>
      </c>
    </row>
    <row r="165" spans="1:12" x14ac:dyDescent="0.25">
      <c r="B165" s="11"/>
      <c r="G165" s="12"/>
      <c r="H165" s="12"/>
      <c r="I165" s="11"/>
      <c r="K165" s="13" t="str">
        <f>IF($A165="","",(G165+H165))</f>
        <v/>
      </c>
      <c r="L165" s="14" t="str">
        <f>IF($A165="","",IF((J165="Ready"),(TODAY()-I165),""))</f>
        <v/>
      </c>
    </row>
    <row r="166" spans="1:12" x14ac:dyDescent="0.25">
      <c r="B166" s="11"/>
      <c r="G166" s="12"/>
      <c r="H166" s="12"/>
      <c r="I166" s="11"/>
      <c r="K166" s="13" t="str">
        <f>IF($A166="","",(G166+H166))</f>
        <v/>
      </c>
      <c r="L166" s="14" t="str">
        <f>IF($A166="","",IF((J166="Ready"),(TODAY()-I166),""))</f>
        <v/>
      </c>
    </row>
    <row r="167" spans="1:12" x14ac:dyDescent="0.25">
      <c r="B167" s="11"/>
      <c r="G167" s="12"/>
      <c r="H167" s="12"/>
      <c r="I167" s="11"/>
      <c r="K167" s="13" t="str">
        <f>IF($A167="","",(G167+H167))</f>
        <v/>
      </c>
      <c r="L167" s="14" t="str">
        <f>IF($A167="","",IF((J167="Ready"),(TODAY()-I167),""))</f>
        <v/>
      </c>
    </row>
    <row r="168" spans="1:12" x14ac:dyDescent="0.25">
      <c r="B168" s="11"/>
      <c r="G168" s="12"/>
      <c r="H168" s="12"/>
      <c r="I168" s="11"/>
      <c r="K168" s="13" t="str">
        <f>IF($A168="","",(G168+H168))</f>
        <v/>
      </c>
      <c r="L168" s="14" t="str">
        <f>IF($A168="","",IF((J168="Ready"),(TODAY()-I168),""))</f>
        <v/>
      </c>
    </row>
    <row r="169" spans="1:12" x14ac:dyDescent="0.25">
      <c r="B169" s="11"/>
      <c r="G169" s="12"/>
      <c r="H169" s="12"/>
      <c r="I169" s="11"/>
      <c r="K169" s="13" t="str">
        <f>IF($A169="","",(G169+H169))</f>
        <v/>
      </c>
      <c r="L169" s="14" t="str">
        <f>IF($A169="","",IF((J169="Ready"),(TODAY()-I169),""))</f>
        <v/>
      </c>
    </row>
    <row r="170" spans="1:12" x14ac:dyDescent="0.25">
      <c r="B170" s="11"/>
      <c r="G170" s="12"/>
      <c r="H170" s="12"/>
      <c r="I170" s="11"/>
      <c r="K170" s="13" t="str">
        <f>IF($A170="","",(G170+H170))</f>
        <v/>
      </c>
      <c r="L170" s="14" t="str">
        <f>IF($A170="","",IF((J170="Ready"),(TODAY()-I170),""))</f>
        <v/>
      </c>
    </row>
    <row r="171" spans="1:12" x14ac:dyDescent="0.25">
      <c r="B171" s="11"/>
      <c r="G171" s="12"/>
      <c r="H171" s="12"/>
      <c r="I171" s="11"/>
      <c r="K171" s="13" t="str">
        <f>IF($A171="","",(G171+H171))</f>
        <v/>
      </c>
      <c r="L171" s="14" t="str">
        <f>IF($A171="","",IF((J171="Ready"),(TODAY()-I171),""))</f>
        <v/>
      </c>
    </row>
    <row r="172" spans="1:12" x14ac:dyDescent="0.25">
      <c r="B172" s="11"/>
      <c r="G172" s="12"/>
      <c r="H172" s="12"/>
      <c r="I172" s="11"/>
      <c r="K172" s="13" t="str">
        <f>IF($A172="","",(G172+H172))</f>
        <v/>
      </c>
      <c r="L172" s="14" t="str">
        <f>IF($A172="","",IF((J172="Ready"),(TODAY()-I172),""))</f>
        <v/>
      </c>
    </row>
    <row r="173" spans="1:12" x14ac:dyDescent="0.25">
      <c r="B173" s="11"/>
      <c r="G173" s="12"/>
      <c r="H173" s="12"/>
      <c r="I173" s="11"/>
      <c r="K173" s="13" t="str">
        <f>IF($A173="","",(G173+H173))</f>
        <v/>
      </c>
      <c r="L173" s="14" t="str">
        <f>IF($A173="","",IF((J173="Ready"),(TODAY()-I173),""))</f>
        <v/>
      </c>
    </row>
    <row r="174" spans="1:12" x14ac:dyDescent="0.25">
      <c r="B174" s="11"/>
      <c r="G174" s="12"/>
      <c r="H174" s="12"/>
      <c r="I174" s="11"/>
      <c r="K174" s="13" t="str">
        <f>IF($A174="","",(G174+H174))</f>
        <v/>
      </c>
      <c r="L174" s="14" t="str">
        <f>IF($A174="","",IF((J174="Ready"),(TODAY()-I174),""))</f>
        <v/>
      </c>
    </row>
    <row r="175" spans="1:12" x14ac:dyDescent="0.25">
      <c r="B175" s="11"/>
      <c r="G175" s="12"/>
      <c r="H175" s="12"/>
      <c r="I175" s="11"/>
      <c r="K175" s="13" t="str">
        <f>IF($A175="","",(G175+H175))</f>
        <v/>
      </c>
      <c r="L175" s="14" t="str">
        <f>IF($A175="","",IF((J175="Ready"),(TODAY()-I175),""))</f>
        <v/>
      </c>
    </row>
    <row r="176" spans="1:12" x14ac:dyDescent="0.25">
      <c r="B176" s="11"/>
      <c r="G176" s="12"/>
      <c r="H176" s="12"/>
      <c r="I176" s="11"/>
      <c r="K176" s="13" t="str">
        <f>IF($A176="","",(G176+H176))</f>
        <v/>
      </c>
      <c r="L176" s="14" t="str">
        <f>IF($A176="","",IF((J176="Ready"),(TODAY()-I176),""))</f>
        <v/>
      </c>
    </row>
    <row r="177" spans="1:12" x14ac:dyDescent="0.25">
      <c r="B177" s="11"/>
      <c r="G177" s="12"/>
      <c r="H177" s="12"/>
      <c r="I177" s="11"/>
      <c r="K177" s="13" t="str">
        <f>IF($A177="","",(G177+H177))</f>
        <v/>
      </c>
      <c r="L177" s="14" t="str">
        <f>IF($A177="","",IF((J177="Ready"),(TODAY()-I177),""))</f>
        <v/>
      </c>
    </row>
    <row r="178" spans="1:12" x14ac:dyDescent="0.25">
      <c r="B178" s="11"/>
      <c r="G178" s="12"/>
      <c r="H178" s="12"/>
      <c r="I178" s="11"/>
      <c r="K178" s="13" t="str">
        <f>IF($A178="","",(G178+H178))</f>
        <v/>
      </c>
      <c r="L178" s="14" t="str">
        <f>IF($A178="","",IF((J178="Ready"),(TODAY()-I178),""))</f>
        <v/>
      </c>
    </row>
    <row r="179" spans="1:12" x14ac:dyDescent="0.25">
      <c r="B179" s="11"/>
      <c r="G179" s="12"/>
      <c r="H179" s="12"/>
      <c r="I179" s="11"/>
      <c r="K179" s="13" t="str">
        <f>IF($A179="","",(G179+H179))</f>
        <v/>
      </c>
      <c r="L179" s="14" t="str">
        <f>IF($A179="","",IF((J179="Ready"),(TODAY()-I179),""))</f>
        <v/>
      </c>
    </row>
    <row r="180" spans="1:12" x14ac:dyDescent="0.25">
      <c r="B180" s="11"/>
      <c r="G180" s="12"/>
      <c r="H180" s="12"/>
      <c r="I180" s="11"/>
      <c r="K180" s="13" t="str">
        <f>IF($A180="","",(G180+H180))</f>
        <v/>
      </c>
      <c r="L180" s="14" t="str">
        <f>IF($A180="","",IF((J180="Ready"),(TODAY()-I180),""))</f>
        <v/>
      </c>
    </row>
    <row r="181" spans="1:12" x14ac:dyDescent="0.25">
      <c r="B181" s="11"/>
      <c r="G181" s="12"/>
      <c r="H181" s="12"/>
      <c r="I181" s="11"/>
      <c r="K181" s="13" t="str">
        <f>IF($A181="","",(G181+H181))</f>
        <v/>
      </c>
      <c r="L181" s="14" t="str">
        <f>IF($A181="","",IF((J181="Ready"),(TODAY()-I181),""))</f>
        <v/>
      </c>
    </row>
    <row r="182" spans="1:12" x14ac:dyDescent="0.25">
      <c r="B182" s="11"/>
      <c r="G182" s="12"/>
      <c r="H182" s="12"/>
      <c r="I182" s="11"/>
      <c r="K182" s="13" t="str">
        <f>IF($A182="","",(G182+H182))</f>
        <v/>
      </c>
      <c r="L182" s="14" t="str">
        <f>IF($A182="","",IF((J182="Ready"),(TODAY()-I182),""))</f>
        <v/>
      </c>
    </row>
    <row r="183" spans="1:12" x14ac:dyDescent="0.25">
      <c r="B183" s="11"/>
      <c r="G183" s="12"/>
      <c r="H183" s="12"/>
      <c r="I183" s="11"/>
      <c r="K183" s="13" t="str">
        <f>IF($A183="","",(G183+H183))</f>
        <v/>
      </c>
      <c r="L183" s="14" t="str">
        <f>IF($A183="","",IF((J183="Ready"),(TODAY()-I183),""))</f>
        <v/>
      </c>
    </row>
    <row r="184" spans="1:12" x14ac:dyDescent="0.25">
      <c r="B184" s="11"/>
      <c r="G184" s="12"/>
      <c r="H184" s="12"/>
      <c r="I184" s="11"/>
      <c r="K184" s="13" t="str">
        <f>IF($A184="","",(G184+H184))</f>
        <v/>
      </c>
      <c r="L184" s="14" t="str">
        <f>IF($A184="","",IF((J184="Ready"),(TODAY()-I184),""))</f>
        <v/>
      </c>
    </row>
    <row r="185" spans="1:12" x14ac:dyDescent="0.25">
      <c r="B185" s="11"/>
      <c r="G185" s="12"/>
      <c r="H185" s="12"/>
      <c r="I185" s="11"/>
      <c r="K185" s="13" t="str">
        <f>IF($A185="","",(G185+H185))</f>
        <v/>
      </c>
      <c r="L185" s="14" t="str">
        <f>IF($A185="","",IF((J185="Ready"),(TODAY()-I185),""))</f>
        <v/>
      </c>
    </row>
    <row r="186" spans="1:12" x14ac:dyDescent="0.25">
      <c r="B186" s="11"/>
      <c r="G186" s="12"/>
      <c r="H186" s="12"/>
      <c r="I186" s="11"/>
      <c r="K186" s="13" t="str">
        <f>IF($A186="","",(G186+H186))</f>
        <v/>
      </c>
      <c r="L186" s="14" t="str">
        <f>IF($A186="","",IF((J186="Ready"),(TODAY()-I186),""))</f>
        <v/>
      </c>
    </row>
    <row r="187" spans="1:12" x14ac:dyDescent="0.25">
      <c r="B187" s="11"/>
      <c r="G187" s="12"/>
      <c r="H187" s="12"/>
      <c r="I187" s="11"/>
      <c r="K187" s="13" t="str">
        <f>IF($A187="","",(G187+H187))</f>
        <v/>
      </c>
      <c r="L187" s="14" t="str">
        <f>IF($A187="","",IF((J187="Ready"),(TODAY()-I187),""))</f>
        <v/>
      </c>
    </row>
    <row r="188" spans="1:12" x14ac:dyDescent="0.25">
      <c r="B188" s="11"/>
      <c r="G188" s="12"/>
      <c r="H188" s="12"/>
      <c r="I188" s="11"/>
      <c r="K188" s="13" t="str">
        <f>IF($A188="","",(G188+H188))</f>
        <v/>
      </c>
      <c r="L188" s="14" t="str">
        <f>IF($A188="","",IF((J188="Ready"),(TODAY()-I188),""))</f>
        <v/>
      </c>
    </row>
    <row r="189" spans="1:12" x14ac:dyDescent="0.25">
      <c r="B189" s="11"/>
      <c r="G189" s="12"/>
      <c r="H189" s="12"/>
      <c r="I189" s="11"/>
      <c r="K189" s="13" t="str">
        <f>IF($A189="","",(G189+H189))</f>
        <v/>
      </c>
      <c r="L189" s="14" t="str">
        <f>IF($A189="","",IF((J189="Ready"),(TODAY()-I189),""))</f>
        <v/>
      </c>
    </row>
    <row r="190" spans="1:12" x14ac:dyDescent="0.25">
      <c r="B190" s="11"/>
      <c r="G190" s="12"/>
      <c r="H190" s="12"/>
      <c r="I190" s="11"/>
      <c r="K190" s="13" t="str">
        <f>IF($A190="","",(G190+H190))</f>
        <v/>
      </c>
      <c r="L190" s="14" t="str">
        <f>IF($A190="","",IF((J190="Ready"),(TODAY()-I190),""))</f>
        <v/>
      </c>
    </row>
    <row r="191" spans="1:12" x14ac:dyDescent="0.25">
      <c r="B191" s="11"/>
      <c r="G191" s="12"/>
      <c r="H191" s="12"/>
      <c r="I191" s="11"/>
      <c r="K191" s="13" t="str">
        <f>IF($A191="","",(G191+H191))</f>
        <v/>
      </c>
      <c r="L191" s="14" t="str">
        <f>IF($A191="","",IF((J191="Ready"),(TODAY()-I191),""))</f>
        <v/>
      </c>
    </row>
    <row r="192" spans="1:12" x14ac:dyDescent="0.25">
      <c r="B192" s="11"/>
      <c r="G192" s="12"/>
      <c r="H192" s="12"/>
      <c r="I192" s="11"/>
      <c r="K192" s="13" t="str">
        <f>IF($A192="","",(G192+H192))</f>
        <v/>
      </c>
      <c r="L192" s="14" t="str">
        <f>IF($A192="","",IF((J192="Ready"),(TODAY()-I192),""))</f>
        <v/>
      </c>
    </row>
    <row r="193" spans="1:12" x14ac:dyDescent="0.25">
      <c r="B193" s="11"/>
      <c r="G193" s="12"/>
      <c r="H193" s="12"/>
      <c r="I193" s="11"/>
      <c r="K193" s="13" t="str">
        <f>IF($A193="","",(G193+H193))</f>
        <v/>
      </c>
      <c r="L193" s="14" t="str">
        <f>IF($A193="","",IF((J193="Ready"),(TODAY()-I193),""))</f>
        <v/>
      </c>
    </row>
    <row r="194" spans="1:12" x14ac:dyDescent="0.25">
      <c r="B194" s="11"/>
      <c r="G194" s="12"/>
      <c r="H194" s="12"/>
      <c r="I194" s="11"/>
      <c r="K194" s="13" t="str">
        <f>IF($A194="","",(G194+H194))</f>
        <v/>
      </c>
      <c r="L194" s="14" t="str">
        <f>IF($A194="","",IF((J194="Ready"),(TODAY()-I194),""))</f>
        <v/>
      </c>
    </row>
    <row r="195" spans="1:12" x14ac:dyDescent="0.25">
      <c r="B195" s="11"/>
      <c r="G195" s="12"/>
      <c r="H195" s="12"/>
      <c r="I195" s="11"/>
      <c r="K195" s="13" t="str">
        <f>IF($A195="","",(G195+H195))</f>
        <v/>
      </c>
      <c r="L195" s="14" t="str">
        <f>IF($A195="","",IF((J195="Ready"),(TODAY()-I195),""))</f>
        <v/>
      </c>
    </row>
    <row r="196" spans="1:12" x14ac:dyDescent="0.25">
      <c r="B196" s="11"/>
      <c r="G196" s="12"/>
      <c r="H196" s="12"/>
      <c r="I196" s="11"/>
      <c r="K196" s="13" t="str">
        <f>IF($A196="","",(G196+H196))</f>
        <v/>
      </c>
      <c r="L196" s="14" t="str">
        <f>IF($A196="","",IF((J196="Ready"),(TODAY()-I196),""))</f>
        <v/>
      </c>
    </row>
    <row r="197" spans="1:12" x14ac:dyDescent="0.25">
      <c r="B197" s="11"/>
      <c r="G197" s="12"/>
      <c r="H197" s="12"/>
      <c r="I197" s="11"/>
      <c r="K197" s="13" t="str">
        <f>IF($A197="","",(G197+H197))</f>
        <v/>
      </c>
      <c r="L197" s="14" t="str">
        <f>IF($A197="","",IF((J197="Ready"),(TODAY()-I197),""))</f>
        <v/>
      </c>
    </row>
    <row r="198" spans="1:12" x14ac:dyDescent="0.25">
      <c r="B198" s="11"/>
      <c r="G198" s="12"/>
      <c r="H198" s="12"/>
      <c r="I198" s="11"/>
      <c r="K198" s="13" t="str">
        <f>IF($A198="","",(G198+H198))</f>
        <v/>
      </c>
      <c r="L198" s="14" t="str">
        <f>IF($A198="","",IF((J198="Ready"),(TODAY()-I198),""))</f>
        <v/>
      </c>
    </row>
    <row r="199" spans="1:12" x14ac:dyDescent="0.25">
      <c r="B199" s="11"/>
      <c r="G199" s="12"/>
      <c r="H199" s="12"/>
      <c r="I199" s="11"/>
      <c r="K199" s="13" t="str">
        <f>IF($A199="","",(G199+H199))</f>
        <v/>
      </c>
      <c r="L199" s="14" t="str">
        <f>IF($A199="","",IF((J199="Ready"),(TODAY()-I199),""))</f>
        <v/>
      </c>
    </row>
    <row r="200" spans="1:12" x14ac:dyDescent="0.25">
      <c r="B200" s="11"/>
      <c r="G200" s="12"/>
      <c r="H200" s="12"/>
      <c r="I200" s="11"/>
      <c r="K200" s="13" t="str">
        <f>IF($A200="","",(G200+H200))</f>
        <v/>
      </c>
      <c r="L200" s="14" t="str">
        <f>IF($A200="","",IF((J200="Ready"),(TODAY()-I200),""))</f>
        <v/>
      </c>
    </row>
    <row r="201" spans="1:12" x14ac:dyDescent="0.25">
      <c r="B201" s="11"/>
      <c r="G201" s="12"/>
      <c r="H201" s="12"/>
      <c r="I201" s="11"/>
      <c r="K201" s="13" t="str">
        <f>IF($A201="","",(G201+H201))</f>
        <v/>
      </c>
      <c r="L201" s="14" t="str">
        <f>IF($A201="","",IF((J201="Ready"),(TODAY()-I201),""))</f>
        <v/>
      </c>
    </row>
  </sheetData>
  <autoFilter ref="A1:L1"/>
  <conditionalFormatting sqref="I2:I201">
    <cfRule type="expression" dxfId="0" priority="1">
      <formula>AND(I2&lt;&gt;"",I2&lt;TODAY(),NOT(OR($J2="Ready",$J2="Picked up")))</formula>
    </cfRule>
  </conditionalFormatting>
  <conditionalFormatting sqref="L2:L201">
    <cfRule type="expression" dxfId="1" priority="1">
      <formula>AND(L2&lt;&gt;"",L2&gt;14)</formula>
    </cfRule>
  </conditionalFormatting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Checked in, Estimate sent, Approved, In repair, Waiting on parts, Ready, Picked up" sqref="J2:J201">
      <formula1>"Checked in,Estimate sent,Approved,In repair,Waiting on parts,Ready,Picked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49</v>
      </c>
      <c r="B1" s="15" t="s">
        <v>50</v>
      </c>
      <c r="C1" s="15" t="s">
        <v>51</v>
      </c>
    </row>
    <row r="2" spans="1:3" x14ac:dyDescent="0.25">
      <c r="A2" s="16" t="s">
        <v>52</v>
      </c>
      <c r="B2" s="17"/>
      <c r="C2" s="17"/>
    </row>
    <row r="3" spans="1:2" x14ac:dyDescent="0.25">
      <c r="A3" t="s">
        <v>53</v>
      </c>
      <c r="B3" s="18">
        <f>(COUNTA('Tickets'!$A$2:$A$201)-COUNTIF('Tickets'!$J$2:$J$201,"Picked up"))</f>
        <v>3</v>
      </c>
    </row>
    <row r="4" spans="1:2" x14ac:dyDescent="0.25">
      <c r="A4" t="s">
        <v>54</v>
      </c>
      <c r="B4" s="18">
        <f>COUNTIF('Tickets'!$J$2:$J$201,"Ready")</f>
        <v>0</v>
      </c>
    </row>
    <row r="5" spans="1:2" x14ac:dyDescent="0.25">
      <c r="A5" t="s">
        <v>55</v>
      </c>
      <c r="B5" s="19">
        <f>SUMIFS('Tickets'!$K$2:$K$201,'Tickets'!$J$2:$J$201,"&lt;&gt;Picked up")</f>
        <v>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Tickets</vt:lpstr>
      <vt:lpstr>Counter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