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Price" state="visible" r:id="rId6"/>
  </sheets>
  <calcPr calcId="171027" fullCalcOnLoad="1"/>
</workbook>
</file>

<file path=xl/sharedStrings.xml><?xml version="1.0" encoding="utf-8"?>
<sst xmlns="http://schemas.openxmlformats.org/spreadsheetml/2006/main" count="54" uniqueCount="50">
  <si>
    <t>Apparel Cost Calculator</t>
  </si>
  <si>
    <t>A free cost calculator for apparel makers: price garments by material, labor, and overhead with wholesale margin in Sheets or Excel.</t>
  </si>
  <si>
    <t>Quick start</t>
  </si>
  <si>
    <t>Open the Materials tab and replace the sample rows with your own — one row per entry. Formulas fill in automatically for new rows.</t>
  </si>
  <si>
    <t>Yardage from your marker per size; bigger sizes use more fabric, so price by size range.</t>
  </si>
  <si>
    <t>Wholesale at 50% of retail must still cover total cost; if not, raise retail or lower cost.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</si>
  <si>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</si>
  <si>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</si>
  <si>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</si>
  <si>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</si>
  <si>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</si>
  <si>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</si>
  <si>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</si>
  <si>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Component</t>
  </si>
  <si>
    <t>Qty</t>
  </si>
  <si>
    <t>Unit</t>
  </si>
  <si>
    <t>Unit cost</t>
  </si>
  <si>
    <t>Line cost</t>
  </si>
  <si>
    <t>Linen fabric (56 in wide)</t>
  </si>
  <si>
    <t>yard</t>
  </si>
  <si>
    <t>Lining</t>
  </si>
  <si>
    <t>Thread</t>
  </si>
  <si>
    <t>spool</t>
  </si>
  <si>
    <t>Buttons</t>
  </si>
  <si>
    <t>each</t>
  </si>
  <si>
    <t>Interfacing</t>
  </si>
  <si>
    <t>Care and brand labels</t>
  </si>
  <si>
    <t>set</t>
  </si>
  <si>
    <t>Hangtag and poly bag</t>
  </si>
  <si>
    <t>Item</t>
  </si>
  <si>
    <t>Value</t>
  </si>
  <si>
    <t>Notes</t>
  </si>
  <si>
    <t>Job</t>
  </si>
  <si>
    <t>Piece / job</t>
  </si>
  <si>
    <t>Linen wrap dress, size M</t>
  </si>
  <si>
    <t>Cut and sew hours</t>
  </si>
  <si>
    <t>Hourly rate</t>
  </si>
  <si>
    <t>What your time is worth, before profit.</t>
  </si>
  <si>
    <t>Settings</t>
  </si>
  <si>
    <t>Overhead</t>
  </si>
  <si>
    <t>Rent, tools, utilities, software: as a share of materials plus labor.</t>
  </si>
  <si>
    <t>Target margin</t>
  </si>
  <si>
    <t>Price</t>
  </si>
  <si>
    <t>Materials</t>
  </si>
  <si>
    <t>Labor</t>
  </si>
  <si>
    <t>Overhead cost</t>
  </si>
  <si>
    <t>Total cost</t>
  </si>
  <si>
    <t>Profit</t>
  </si>
  <si>
    <t>Wholesale price (50% of retail)</t>
  </si>
  <si>
    <t>Check the wholesale price still covers total cost.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</si>
</sst>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4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s="11">
        <v>2.75</v>
      </c>
      <c r="C2" t="s">
        <v>19</v>
      </c>
      <c r="D2" s="12">
        <v>14</v>
      </c>
      <c r="E2" s="13">
        <f>IF($A2="","",(B2*D2))</f>
        <v>38.5</v>
      </c>
    </row>
    <row r="3" spans="1:5" x14ac:dyDescent="0.25">
      <c r="A3" t="s">
        <v>20</v>
      </c>
      <c r="B3" s="11">
        <v>0.5</v>
      </c>
      <c r="C3" t="s">
        <v>19</v>
      </c>
      <c r="D3" s="12">
        <v>6</v>
      </c>
      <c r="E3" s="13">
        <f>IF($A3="","",(B3*D3))</f>
        <v>3</v>
      </c>
    </row>
    <row r="4" spans="1:5" x14ac:dyDescent="0.25">
      <c r="A4" t="s">
        <v>21</v>
      </c>
      <c r="B4" s="11">
        <v>1</v>
      </c>
      <c r="C4" t="s">
        <v>22</v>
      </c>
      <c r="D4" s="12">
        <v>2.5</v>
      </c>
      <c r="E4" s="13">
        <f>IF($A4="","",(B4*D4))</f>
        <v>2.5</v>
      </c>
    </row>
    <row r="5" spans="1:5" x14ac:dyDescent="0.25">
      <c r="A5" t="s">
        <v>23</v>
      </c>
      <c r="B5" s="11">
        <v>4</v>
      </c>
      <c r="C5" t="s">
        <v>24</v>
      </c>
      <c r="D5" s="12">
        <v>0.6</v>
      </c>
      <c r="E5" s="13">
        <f>IF($A5="","",(B5*D5))</f>
        <v>2.4</v>
      </c>
    </row>
    <row r="6" spans="1:5" x14ac:dyDescent="0.25">
      <c r="A6" t="s">
        <v>25</v>
      </c>
      <c r="B6" s="11">
        <v>0.25</v>
      </c>
      <c r="C6" t="s">
        <v>19</v>
      </c>
      <c r="D6" s="12">
        <v>5</v>
      </c>
      <c r="E6" s="13">
        <f>IF($A6="","",(B6*D6))</f>
        <v>1.25</v>
      </c>
    </row>
    <row r="7" spans="1:5" x14ac:dyDescent="0.25">
      <c r="A7" t="s">
        <v>26</v>
      </c>
      <c r="B7" s="11">
        <v>1</v>
      </c>
      <c r="C7" t="s">
        <v>27</v>
      </c>
      <c r="D7" s="12">
        <v>0.45</v>
      </c>
      <c r="E7" s="13">
        <f>IF($A7="","",(B7*D7))</f>
        <v>0.45</v>
      </c>
    </row>
    <row r="8" spans="1:5" x14ac:dyDescent="0.25">
      <c r="A8" t="s">
        <v>28</v>
      </c>
      <c r="B8" s="11">
        <v>1</v>
      </c>
      <c r="C8" t="s">
        <v>27</v>
      </c>
      <c r="D8" s="12">
        <v>0.55</v>
      </c>
      <c r="E8" s="13">
        <f>IF($A8="","",(B8*D8))</f>
        <v>0.55</v>
      </c>
    </row>
    <row r="9" spans="1:5" x14ac:dyDescent="0.25">
      <c r="B9" s="11"/>
      <c r="D9" s="12"/>
      <c r="E9" s="13" t="str">
        <f>IF($A9="","",(B9*D9))</f>
        <v/>
      </c>
    </row>
    <row r="10" spans="1:5" x14ac:dyDescent="0.25">
      <c r="B10" s="11"/>
      <c r="D10" s="12"/>
      <c r="E10" s="13" t="str">
        <f>IF($A10="","",(B10*D10))</f>
        <v/>
      </c>
    </row>
    <row r="11" spans="1:5" x14ac:dyDescent="0.25">
      <c r="B11" s="11"/>
      <c r="D11" s="12"/>
      <c r="E11" s="13" t="str">
        <f>IF($A11="","",(B11*D11))</f>
        <v/>
      </c>
    </row>
    <row r="12" spans="1:5" x14ac:dyDescent="0.25">
      <c r="B12" s="11"/>
      <c r="D12" s="12"/>
      <c r="E12" s="13" t="str">
        <f>IF($A12="","",(B12*D12))</f>
        <v/>
      </c>
    </row>
    <row r="13" spans="1:5" x14ac:dyDescent="0.25">
      <c r="B13" s="11"/>
      <c r="D13" s="12"/>
      <c r="E13" s="13" t="str">
        <f>IF($A13="","",(B13*D13))</f>
        <v/>
      </c>
    </row>
    <row r="14" spans="1:5" x14ac:dyDescent="0.25">
      <c r="B14" s="11"/>
      <c r="D14" s="12"/>
      <c r="E14" s="13" t="str">
        <f>IF($A14="","",(B14*D14))</f>
        <v/>
      </c>
    </row>
    <row r="15" spans="1:5" x14ac:dyDescent="0.25">
      <c r="B15" s="11"/>
      <c r="D15" s="12"/>
      <c r="E15" s="13" t="str">
        <f>IF($A15="","",(B15*D15))</f>
        <v/>
      </c>
    </row>
    <row r="16" spans="1:5" x14ac:dyDescent="0.25">
      <c r="B16" s="11"/>
      <c r="D16" s="12"/>
      <c r="E16" s="13" t="str">
        <f>IF($A16="","",(B16*D16))</f>
        <v/>
      </c>
    </row>
    <row r="17" spans="1:5" x14ac:dyDescent="0.25">
      <c r="B17" s="11"/>
      <c r="D17" s="12"/>
      <c r="E17" s="13" t="str">
        <f>IF($A17="","",(B17*D17))</f>
        <v/>
      </c>
    </row>
    <row r="18" spans="1:5" x14ac:dyDescent="0.25">
      <c r="B18" s="11"/>
      <c r="D18" s="12"/>
      <c r="E18" s="13" t="str">
        <f>IF($A18="","",(B18*D18))</f>
        <v/>
      </c>
    </row>
    <row r="19" spans="1:5" x14ac:dyDescent="0.25">
      <c r="B19" s="11"/>
      <c r="D19" s="12"/>
      <c r="E19" s="13" t="str">
        <f>IF($A19="","",(B19*D19))</f>
        <v/>
      </c>
    </row>
    <row r="20" spans="1:5" x14ac:dyDescent="0.25">
      <c r="B20" s="11"/>
      <c r="D20" s="12"/>
      <c r="E20" s="13" t="str">
        <f>IF($A20="","",(B20*D20))</f>
        <v/>
      </c>
    </row>
    <row r="21" spans="1:5" x14ac:dyDescent="0.25">
      <c r="B21" s="11"/>
      <c r="D21" s="12"/>
      <c r="E21" s="13" t="str">
        <f>IF($A21="","",(B21*D21))</f>
        <v/>
      </c>
    </row>
    <row r="22" spans="1:5" x14ac:dyDescent="0.25">
      <c r="B22" s="11"/>
      <c r="D22" s="12"/>
      <c r="E22" s="13" t="str">
        <f>IF($A22="","",(B22*D22))</f>
        <v/>
      </c>
    </row>
    <row r="23" spans="1:5" x14ac:dyDescent="0.25">
      <c r="B23" s="11"/>
      <c r="D23" s="12"/>
      <c r="E23" s="13" t="str">
        <f>IF($A23="","",(B23*D23))</f>
        <v/>
      </c>
    </row>
    <row r="24" spans="1:5" x14ac:dyDescent="0.25">
      <c r="B24" s="11"/>
      <c r="D24" s="12"/>
      <c r="E24" s="13" t="str">
        <f>IF($A24="","",(B24*D24))</f>
        <v/>
      </c>
    </row>
    <row r="25" spans="1:5" x14ac:dyDescent="0.25">
      <c r="B25" s="11"/>
      <c r="D25" s="12"/>
      <c r="E25" s="13" t="str">
        <f>IF($A25="","",(B25*D25))</f>
        <v/>
      </c>
    </row>
    <row r="26" spans="1:5" x14ac:dyDescent="0.25">
      <c r="B26" s="11"/>
      <c r="D26" s="12"/>
      <c r="E26" s="13" t="str">
        <f>IF($A26="","",(B26*D26))</f>
        <v/>
      </c>
    </row>
    <row r="27" spans="1:5" x14ac:dyDescent="0.25">
      <c r="B27" s="11"/>
      <c r="D27" s="12"/>
      <c r="E27" s="13" t="str">
        <f>IF($A27="","",(B27*D27))</f>
        <v/>
      </c>
    </row>
    <row r="28" spans="1:5" x14ac:dyDescent="0.25">
      <c r="B28" s="11"/>
      <c r="D28" s="12"/>
      <c r="E28" s="13" t="str">
        <f>IF($A28="","",(B28*D28))</f>
        <v/>
      </c>
    </row>
    <row r="29" spans="1:5" x14ac:dyDescent="0.25">
      <c r="B29" s="11"/>
      <c r="D29" s="12"/>
      <c r="E29" s="13" t="str">
        <f>IF($A29="","",(B29*D29))</f>
        <v/>
      </c>
    </row>
    <row r="30" spans="1:5" x14ac:dyDescent="0.25">
      <c r="B30" s="11"/>
      <c r="D30" s="12"/>
      <c r="E30" s="13" t="str">
        <f>IF($A30="","",(B30*D30))</f>
        <v/>
      </c>
    </row>
    <row r="31" spans="1:5" x14ac:dyDescent="0.25">
      <c r="B31" s="11"/>
      <c r="D31" s="12"/>
      <c r="E31" s="13" t="str">
        <f>IF($A31="","",(B31*D31))</f>
        <v/>
      </c>
    </row>
    <row r="32" spans="1:5" x14ac:dyDescent="0.25">
      <c r="B32" s="11"/>
      <c r="D32" s="12"/>
      <c r="E32" s="13" t="str">
        <f>IF($A32="","",(B32*D32))</f>
        <v/>
      </c>
    </row>
    <row r="33" spans="1:5" x14ac:dyDescent="0.25">
      <c r="B33" s="11"/>
      <c r="D33" s="12"/>
      <c r="E33" s="13" t="str">
        <f>IF($A33="","",(B33*D33))</f>
        <v/>
      </c>
    </row>
    <row r="34" spans="1:5" x14ac:dyDescent="0.25">
      <c r="B34" s="11"/>
      <c r="D34" s="12"/>
      <c r="E34" s="13" t="str">
        <f>IF($A34="","",(B34*D34))</f>
        <v/>
      </c>
    </row>
    <row r="35" spans="1:5" x14ac:dyDescent="0.25">
      <c r="B35" s="11"/>
      <c r="D35" s="12"/>
      <c r="E35" s="13" t="str">
        <f>IF($A35="","",(B35*D35))</f>
        <v/>
      </c>
    </row>
    <row r="36" spans="1:5" x14ac:dyDescent="0.25">
      <c r="B36" s="11"/>
      <c r="D36" s="12"/>
      <c r="E36" s="13" t="str">
        <f>IF($A36="","",(B36*D36))</f>
        <v/>
      </c>
    </row>
    <row r="37" spans="1:5" x14ac:dyDescent="0.25">
      <c r="B37" s="11"/>
      <c r="D37" s="12"/>
      <c r="E37" s="13" t="str">
        <f>IF($A37="","",(B37*D37))</f>
        <v/>
      </c>
    </row>
    <row r="38" spans="1:5" x14ac:dyDescent="0.25">
      <c r="B38" s="11"/>
      <c r="D38" s="12"/>
      <c r="E38" s="13" t="str">
        <f>IF($A38="","",(B38*D38))</f>
        <v/>
      </c>
    </row>
    <row r="39" spans="1:5" x14ac:dyDescent="0.25">
      <c r="B39" s="11"/>
      <c r="D39" s="12"/>
      <c r="E39" s="13" t="str">
        <f>IF($A39="","",(B39*D39))</f>
        <v/>
      </c>
    </row>
    <row r="40" spans="1:5" x14ac:dyDescent="0.25">
      <c r="B40" s="11"/>
      <c r="D40" s="12"/>
      <c r="E40" s="13" t="str">
        <f>IF($A40="","",(B40*D40))</f>
        <v/>
      </c>
    </row>
    <row r="41" spans="1:5" x14ac:dyDescent="0.25">
      <c r="B41" s="11"/>
      <c r="D41" s="12"/>
      <c r="E41" s="13" t="str">
        <f>IF($A41="","",(B41*D41))</f>
        <v/>
      </c>
    </row>
    <row r="42" spans="1:5" x14ac:dyDescent="0.25">
      <c r="B42" s="11"/>
      <c r="D42" s="12"/>
      <c r="E42" s="13" t="str">
        <f>IF($A42="","",(B42*D42))</f>
        <v/>
      </c>
    </row>
    <row r="43" spans="1:5" x14ac:dyDescent="0.25">
      <c r="B43" s="11"/>
      <c r="D43" s="12"/>
      <c r="E43" s="13" t="str">
        <f>IF($A43="","",(B43*D43))</f>
        <v/>
      </c>
    </row>
    <row r="44" spans="1:5" x14ac:dyDescent="0.25">
      <c r="B44" s="11"/>
      <c r="D44" s="12"/>
      <c r="E44" s="13" t="str">
        <f>IF($A44="","",(B44*D44))</f>
        <v/>
      </c>
    </row>
    <row r="45" spans="1:5" x14ac:dyDescent="0.25">
      <c r="B45" s="11"/>
      <c r="D45" s="12"/>
      <c r="E45" s="13" t="str">
        <f>IF($A45="","",(B45*D45))</f>
        <v/>
      </c>
    </row>
    <row r="46" spans="1:5" x14ac:dyDescent="0.25">
      <c r="B46" s="11"/>
      <c r="D46" s="12"/>
      <c r="E46" s="13" t="str">
        <f>IF($A46="","",(B46*D46))</f>
        <v/>
      </c>
    </row>
    <row r="47" spans="1:5" x14ac:dyDescent="0.25">
      <c r="B47" s="11"/>
      <c r="D47" s="12"/>
      <c r="E47" s="13" t="str">
        <f>IF($A47="","",(B47*D47))</f>
        <v/>
      </c>
    </row>
    <row r="48" spans="1:5" x14ac:dyDescent="0.25">
      <c r="B48" s="11"/>
      <c r="D48" s="12"/>
      <c r="E48" s="13" t="str">
        <f>IF($A48="","",(B48*D48))</f>
        <v/>
      </c>
    </row>
    <row r="49" spans="1:5" x14ac:dyDescent="0.25">
      <c r="B49" s="11"/>
      <c r="D49" s="12"/>
      <c r="E49" s="13" t="str">
        <f>IF($A49="","",(B49*D49))</f>
        <v/>
      </c>
    </row>
    <row r="50" spans="1:5" x14ac:dyDescent="0.25">
      <c r="B50" s="11"/>
      <c r="D50" s="12"/>
      <c r="E50" s="13" t="str">
        <f>IF($A50="","",(B50*D50))</f>
        <v/>
      </c>
    </row>
    <row r="51" spans="1:5" x14ac:dyDescent="0.25">
      <c r="B51" s="11"/>
      <c r="D51" s="12"/>
      <c r="E51" s="13" t="str">
        <f>IF($A51="","",(B51*D51))</f>
        <v/>
      </c>
    </row>
    <row r="52" spans="1:5" x14ac:dyDescent="0.25">
      <c r="B52" s="11"/>
      <c r="D52" s="12"/>
      <c r="E52" s="13" t="str">
        <f>IF($A52="","",(B52*D52))</f>
        <v/>
      </c>
    </row>
    <row r="53" spans="1:5" x14ac:dyDescent="0.25">
      <c r="B53" s="11"/>
      <c r="D53" s="12"/>
      <c r="E53" s="13" t="str">
        <f>IF($A53="","",(B53*D53))</f>
        <v/>
      </c>
    </row>
    <row r="54" spans="1:5" x14ac:dyDescent="0.25">
      <c r="B54" s="11"/>
      <c r="D54" s="12"/>
      <c r="E54" s="13" t="str">
        <f>IF($A54="","",(B54*D54))</f>
        <v/>
      </c>
    </row>
    <row r="55" spans="1:5" x14ac:dyDescent="0.25">
      <c r="B55" s="11"/>
      <c r="D55" s="12"/>
      <c r="E55" s="13" t="str">
        <f>IF($A55="","",(B55*D55))</f>
        <v/>
      </c>
    </row>
    <row r="56" spans="1:5" x14ac:dyDescent="0.25">
      <c r="B56" s="11"/>
      <c r="D56" s="12"/>
      <c r="E56" s="13" t="str">
        <f>IF($A56="","",(B56*D56))</f>
        <v/>
      </c>
    </row>
    <row r="57" spans="1:5" x14ac:dyDescent="0.25">
      <c r="B57" s="11"/>
      <c r="D57" s="12"/>
      <c r="E57" s="13" t="str">
        <f>IF($A57="","",(B57*D57))</f>
        <v/>
      </c>
    </row>
    <row r="58" spans="1:5" x14ac:dyDescent="0.25">
      <c r="B58" s="11"/>
      <c r="D58" s="12"/>
      <c r="E58" s="13" t="str">
        <f>IF($A58="","",(B58*D58))</f>
        <v/>
      </c>
    </row>
    <row r="59" spans="1:5" x14ac:dyDescent="0.25">
      <c r="B59" s="11"/>
      <c r="D59" s="12"/>
      <c r="E59" s="13" t="str">
        <f>IF($A59="","",(B59*D59))</f>
        <v/>
      </c>
    </row>
    <row r="60" spans="1:5" x14ac:dyDescent="0.25">
      <c r="B60" s="11"/>
      <c r="D60" s="12"/>
      <c r="E60" s="13" t="str">
        <f>IF($A60="","",(B60*D60))</f>
        <v/>
      </c>
    </row>
    <row r="61" spans="1:5" x14ac:dyDescent="0.25">
      <c r="B61" s="11"/>
      <c r="D61" s="12"/>
      <c r="E61" s="13" t="str">
        <f>IF($A61="","",(B61*D61))</f>
        <v/>
      </c>
    </row>
    <row r="62" spans="1:5" x14ac:dyDescent="0.25">
      <c r="B62" s="11"/>
      <c r="D62" s="12"/>
      <c r="E62" s="13" t="str">
        <f>IF($A62="","",(B62*D62))</f>
        <v/>
      </c>
    </row>
    <row r="63" spans="1:5" x14ac:dyDescent="0.25">
      <c r="B63" s="11"/>
      <c r="D63" s="12"/>
      <c r="E63" s="13" t="str">
        <f>IF($A63="","",(B63*D63))</f>
        <v/>
      </c>
    </row>
    <row r="64" spans="1:5" x14ac:dyDescent="0.25">
      <c r="B64" s="11"/>
      <c r="D64" s="12"/>
      <c r="E64" s="13" t="str">
        <f>IF($A64="","",(B64*D64))</f>
        <v/>
      </c>
    </row>
    <row r="65" spans="1:5" x14ac:dyDescent="0.25">
      <c r="B65" s="11"/>
      <c r="D65" s="12"/>
      <c r="E65" s="13" t="str">
        <f>IF($A65="","",(B65*D65))</f>
        <v/>
      </c>
    </row>
    <row r="66" spans="1:5" x14ac:dyDescent="0.25">
      <c r="B66" s="11"/>
      <c r="D66" s="12"/>
      <c r="E66" s="13" t="str">
        <f>IF($A66="","",(B66*D66))</f>
        <v/>
      </c>
    </row>
    <row r="67" spans="1:5" x14ac:dyDescent="0.25">
      <c r="B67" s="11"/>
      <c r="D67" s="12"/>
      <c r="E67" s="13" t="str">
        <f>IF($A67="","",(B67*D67))</f>
        <v/>
      </c>
    </row>
    <row r="68" spans="1:5" x14ac:dyDescent="0.25">
      <c r="B68" s="11"/>
      <c r="D68" s="12"/>
      <c r="E68" s="13" t="str">
        <f>IF($A68="","",(B68*D68))</f>
        <v/>
      </c>
    </row>
    <row r="69" spans="1:5" x14ac:dyDescent="0.25">
      <c r="B69" s="11"/>
      <c r="D69" s="12"/>
      <c r="E69" s="13" t="str">
        <f>IF($A69="","",(B69*D69))</f>
        <v/>
      </c>
    </row>
    <row r="70" spans="1:5" x14ac:dyDescent="0.25">
      <c r="B70" s="11"/>
      <c r="D70" s="12"/>
      <c r="E70" s="13" t="str">
        <f>IF($A70="","",(B70*D70))</f>
        <v/>
      </c>
    </row>
    <row r="71" spans="1:5" x14ac:dyDescent="0.25">
      <c r="B71" s="11"/>
      <c r="D71" s="12"/>
      <c r="E71" s="13" t="str">
        <f>IF($A71="","",(B71*D71))</f>
        <v/>
      </c>
    </row>
    <row r="72" spans="1:5" x14ac:dyDescent="0.25">
      <c r="B72" s="11"/>
      <c r="D72" s="12"/>
      <c r="E72" s="13" t="str">
        <f>IF($A72="","",(B72*D72))</f>
        <v/>
      </c>
    </row>
    <row r="73" spans="1:5" x14ac:dyDescent="0.25">
      <c r="B73" s="11"/>
      <c r="D73" s="12"/>
      <c r="E73" s="13" t="str">
        <f>IF($A73="","",(B73*D73))</f>
        <v/>
      </c>
    </row>
    <row r="74" spans="1:5" x14ac:dyDescent="0.25">
      <c r="B74" s="11"/>
      <c r="D74" s="12"/>
      <c r="E74" s="13" t="str">
        <f>IF($A74="","",(B74*D74))</f>
        <v/>
      </c>
    </row>
    <row r="75" spans="1:5" x14ac:dyDescent="0.25">
      <c r="B75" s="11"/>
      <c r="D75" s="12"/>
      <c r="E75" s="13" t="str">
        <f>IF($A75="","",(B75*D75))</f>
        <v/>
      </c>
    </row>
    <row r="76" spans="1:5" x14ac:dyDescent="0.25">
      <c r="B76" s="11"/>
      <c r="D76" s="12"/>
      <c r="E76" s="13" t="str">
        <f>IF($A76="","",(B76*D76))</f>
        <v/>
      </c>
    </row>
    <row r="77" spans="1:5" x14ac:dyDescent="0.25">
      <c r="B77" s="11"/>
      <c r="D77" s="12"/>
      <c r="E77" s="13" t="str">
        <f>IF($A77="","",(B77*D77))</f>
        <v/>
      </c>
    </row>
    <row r="78" spans="1:5" x14ac:dyDescent="0.25">
      <c r="B78" s="11"/>
      <c r="D78" s="12"/>
      <c r="E78" s="13" t="str">
        <f>IF($A78="","",(B78*D78))</f>
        <v/>
      </c>
    </row>
    <row r="79" spans="1:5" x14ac:dyDescent="0.25">
      <c r="B79" s="11"/>
      <c r="D79" s="12"/>
      <c r="E79" s="13" t="str">
        <f>IF($A79="","",(B79*D79))</f>
        <v/>
      </c>
    </row>
    <row r="80" spans="1:5" x14ac:dyDescent="0.25">
      <c r="B80" s="11"/>
      <c r="D80" s="12"/>
      <c r="E80" s="13" t="str">
        <f>IF($A80="","",(B80*D80))</f>
        <v/>
      </c>
    </row>
    <row r="81" spans="1:5" x14ac:dyDescent="0.25">
      <c r="B81" s="11"/>
      <c r="D81" s="12"/>
      <c r="E81" s="13" t="str">
        <f>IF($A81="","",(B81*D81))</f>
        <v/>
      </c>
    </row>
    <row r="82" spans="1:5" x14ac:dyDescent="0.25">
      <c r="B82" s="11"/>
      <c r="D82" s="12"/>
      <c r="E82" s="13" t="str">
        <f>IF($A82="","",(B82*D82))</f>
        <v/>
      </c>
    </row>
    <row r="83" spans="1:5" x14ac:dyDescent="0.25">
      <c r="B83" s="11"/>
      <c r="D83" s="12"/>
      <c r="E83" s="13" t="str">
        <f>IF($A83="","",(B83*D83))</f>
        <v/>
      </c>
    </row>
    <row r="84" spans="1:5" x14ac:dyDescent="0.25">
      <c r="B84" s="11"/>
      <c r="D84" s="12"/>
      <c r="E84" s="13" t="str">
        <f>IF($A84="","",(B84*D84))</f>
        <v/>
      </c>
    </row>
    <row r="85" spans="1:5" x14ac:dyDescent="0.25">
      <c r="B85" s="11"/>
      <c r="D85" s="12"/>
      <c r="E85" s="13" t="str">
        <f>IF($A85="","",(B85*D85))</f>
        <v/>
      </c>
    </row>
    <row r="86" spans="1:5" x14ac:dyDescent="0.25">
      <c r="B86" s="11"/>
      <c r="D86" s="12"/>
      <c r="E86" s="13" t="str">
        <f>IF($A86="","",(B86*D86))</f>
        <v/>
      </c>
    </row>
    <row r="87" spans="1:5" x14ac:dyDescent="0.25">
      <c r="B87" s="11"/>
      <c r="D87" s="12"/>
      <c r="E87" s="13" t="str">
        <f>IF($A87="","",(B87*D87))</f>
        <v/>
      </c>
    </row>
    <row r="88" spans="1:5" x14ac:dyDescent="0.25">
      <c r="B88" s="11"/>
      <c r="D88" s="12"/>
      <c r="E88" s="13" t="str">
        <f>IF($A88="","",(B88*D88))</f>
        <v/>
      </c>
    </row>
    <row r="89" spans="1:5" x14ac:dyDescent="0.25">
      <c r="B89" s="11"/>
      <c r="D89" s="12"/>
      <c r="E89" s="13" t="str">
        <f>IF($A89="","",(B89*D89))</f>
        <v/>
      </c>
    </row>
    <row r="90" spans="1:5" x14ac:dyDescent="0.25">
      <c r="B90" s="11"/>
      <c r="D90" s="12"/>
      <c r="E90" s="13" t="str">
        <f>IF($A90="","",(B90*D90))</f>
        <v/>
      </c>
    </row>
    <row r="91" spans="1:5" x14ac:dyDescent="0.25">
      <c r="B91" s="11"/>
      <c r="D91" s="12"/>
      <c r="E91" s="13" t="str">
        <f>IF($A91="","",(B91*D91))</f>
        <v/>
      </c>
    </row>
    <row r="92" spans="1:5" x14ac:dyDescent="0.25">
      <c r="B92" s="11"/>
      <c r="D92" s="12"/>
      <c r="E92" s="13" t="str">
        <f>IF($A92="","",(B92*D92))</f>
        <v/>
      </c>
    </row>
    <row r="93" spans="1:5" x14ac:dyDescent="0.25">
      <c r="B93" s="11"/>
      <c r="D93" s="12"/>
      <c r="E93" s="13" t="str">
        <f>IF($A93="","",(B93*D93))</f>
        <v/>
      </c>
    </row>
    <row r="94" spans="1:5" x14ac:dyDescent="0.25">
      <c r="B94" s="11"/>
      <c r="D94" s="12"/>
      <c r="E94" s="13" t="str">
        <f>IF($A94="","",(B94*D94))</f>
        <v/>
      </c>
    </row>
    <row r="95" spans="1:5" x14ac:dyDescent="0.25">
      <c r="B95" s="11"/>
      <c r="D95" s="12"/>
      <c r="E95" s="13" t="str">
        <f>IF($A95="","",(B95*D95))</f>
        <v/>
      </c>
    </row>
    <row r="96" spans="1:5" x14ac:dyDescent="0.25">
      <c r="B96" s="11"/>
      <c r="D96" s="12"/>
      <c r="E96" s="13" t="str">
        <f>IF($A96="","",(B96*D96))</f>
        <v/>
      </c>
    </row>
    <row r="97" spans="1:5" x14ac:dyDescent="0.25">
      <c r="B97" s="11"/>
      <c r="D97" s="12"/>
      <c r="E97" s="13" t="str">
        <f>IF($A97="","",(B97*D97))</f>
        <v/>
      </c>
    </row>
    <row r="98" spans="1:5" x14ac:dyDescent="0.25">
      <c r="B98" s="11"/>
      <c r="D98" s="12"/>
      <c r="E98" s="13" t="str">
        <f>IF($A98="","",(B98*D98))</f>
        <v/>
      </c>
    </row>
    <row r="99" spans="1:5" x14ac:dyDescent="0.25">
      <c r="B99" s="11"/>
      <c r="D99" s="12"/>
      <c r="E99" s="13" t="str">
        <f>IF($A99="","",(B99*D99))</f>
        <v/>
      </c>
    </row>
    <row r="100" spans="1:5" x14ac:dyDescent="0.25">
      <c r="B100" s="11"/>
      <c r="D100" s="12"/>
      <c r="E100" s="13" t="str">
        <f>IF($A100="","",(B100*D100))</f>
        <v/>
      </c>
    </row>
    <row r="101" spans="1:5" x14ac:dyDescent="0.25">
      <c r="B101" s="11"/>
      <c r="D101" s="12"/>
      <c r="E101" s="13" t="str">
        <f>IF($A101="","",(B101*D101))</f>
        <v/>
      </c>
    </row>
    <row r="102" spans="1:5" x14ac:dyDescent="0.25">
      <c r="B102" s="11"/>
      <c r="D102" s="12"/>
      <c r="E102" s="13" t="str">
        <f>IF($A102="","",(B102*D102))</f>
        <v/>
      </c>
    </row>
    <row r="103" spans="1:5" x14ac:dyDescent="0.25">
      <c r="B103" s="11"/>
      <c r="D103" s="12"/>
      <c r="E103" s="13" t="str">
        <f>IF($A103="","",(B103*D103))</f>
        <v/>
      </c>
    </row>
    <row r="104" spans="1:5" x14ac:dyDescent="0.25">
      <c r="B104" s="11"/>
      <c r="D104" s="12"/>
      <c r="E104" s="13" t="str">
        <f>IF($A104="","",(B104*D104))</f>
        <v/>
      </c>
    </row>
    <row r="105" spans="1:5" x14ac:dyDescent="0.25">
      <c r="B105" s="11"/>
      <c r="D105" s="12"/>
      <c r="E105" s="13" t="str">
        <f>IF($A105="","",(B105*D105))</f>
        <v/>
      </c>
    </row>
    <row r="106" spans="1:5" x14ac:dyDescent="0.25">
      <c r="B106" s="11"/>
      <c r="D106" s="12"/>
      <c r="E106" s="13" t="str">
        <f>IF($A106="","",(B106*D106))</f>
        <v/>
      </c>
    </row>
    <row r="107" spans="1:5" x14ac:dyDescent="0.25">
      <c r="B107" s="11"/>
      <c r="D107" s="12"/>
      <c r="E107" s="13" t="str">
        <f>IF($A107="","",(B107*D107))</f>
        <v/>
      </c>
    </row>
    <row r="108" spans="1:5" x14ac:dyDescent="0.25">
      <c r="B108" s="11"/>
      <c r="D108" s="12"/>
      <c r="E108" s="13" t="str">
        <f>IF($A108="","",(B108*D108))</f>
        <v/>
      </c>
    </row>
    <row r="109" spans="1:5" x14ac:dyDescent="0.25">
      <c r="B109" s="11"/>
      <c r="D109" s="12"/>
      <c r="E109" s="13" t="str">
        <f>IF($A109="","",(B109*D109))</f>
        <v/>
      </c>
    </row>
    <row r="110" spans="1:5" x14ac:dyDescent="0.25">
      <c r="B110" s="11"/>
      <c r="D110" s="12"/>
      <c r="E110" s="13" t="str">
        <f>IF($A110="","",(B110*D110))</f>
        <v/>
      </c>
    </row>
    <row r="111" spans="1:5" x14ac:dyDescent="0.25">
      <c r="B111" s="11"/>
      <c r="D111" s="12"/>
      <c r="E111" s="13" t="str">
        <f>IF($A111="","",(B111*D111))</f>
        <v/>
      </c>
    </row>
    <row r="112" spans="1:5" x14ac:dyDescent="0.25">
      <c r="B112" s="11"/>
      <c r="D112" s="12"/>
      <c r="E112" s="13" t="str">
        <f>IF($A112="","",(B112*D112))</f>
        <v/>
      </c>
    </row>
    <row r="113" spans="1:5" x14ac:dyDescent="0.25">
      <c r="B113" s="11"/>
      <c r="D113" s="12"/>
      <c r="E113" s="13" t="str">
        <f>IF($A113="","",(B113*D113))</f>
        <v/>
      </c>
    </row>
    <row r="114" spans="1:5" x14ac:dyDescent="0.25">
      <c r="B114" s="11"/>
      <c r="D114" s="12"/>
      <c r="E114" s="13" t="str">
        <f>IF($A114="","",(B114*D114))</f>
        <v/>
      </c>
    </row>
    <row r="115" spans="1:5" x14ac:dyDescent="0.25">
      <c r="B115" s="11"/>
      <c r="D115" s="12"/>
      <c r="E115" s="13" t="str">
        <f>IF($A115="","",(B115*D115))</f>
        <v/>
      </c>
    </row>
    <row r="116" spans="1:5" x14ac:dyDescent="0.25">
      <c r="B116" s="11"/>
      <c r="D116" s="12"/>
      <c r="E116" s="13" t="str">
        <f>IF($A116="","",(B116*D116))</f>
        <v/>
      </c>
    </row>
    <row r="117" spans="1:5" x14ac:dyDescent="0.25">
      <c r="B117" s="11"/>
      <c r="D117" s="12"/>
      <c r="E117" s="13" t="str">
        <f>IF($A117="","",(B117*D117))</f>
        <v/>
      </c>
    </row>
    <row r="118" spans="1:5" x14ac:dyDescent="0.25">
      <c r="B118" s="11"/>
      <c r="D118" s="12"/>
      <c r="E118" s="13" t="str">
        <f>IF($A118="","",(B118*D118))</f>
        <v/>
      </c>
    </row>
    <row r="119" spans="1:5" x14ac:dyDescent="0.25">
      <c r="B119" s="11"/>
      <c r="D119" s="12"/>
      <c r="E119" s="13" t="str">
        <f>IF($A119="","",(B119*D119))</f>
        <v/>
      </c>
    </row>
    <row r="120" spans="1:5" x14ac:dyDescent="0.25">
      <c r="B120" s="11"/>
      <c r="D120" s="12"/>
      <c r="E120" s="13" t="str">
        <f>IF($A120="","",(B120*D120))</f>
        <v/>
      </c>
    </row>
    <row r="121" spans="1:5" x14ac:dyDescent="0.25">
      <c r="B121" s="11"/>
      <c r="D121" s="12"/>
      <c r="E121" s="13" t="str">
        <f>IF($A121="","",(B121*D121))</f>
        <v/>
      </c>
    </row>
    <row r="122" spans="1:5" x14ac:dyDescent="0.25">
      <c r="B122" s="11"/>
      <c r="D122" s="12"/>
      <c r="E122" s="13" t="str">
        <f>IF($A122="","",(B122*D122))</f>
        <v/>
      </c>
    </row>
    <row r="123" spans="1:5" x14ac:dyDescent="0.25">
      <c r="B123" s="11"/>
      <c r="D123" s="12"/>
      <c r="E123" s="13" t="str">
        <f>IF($A123="","",(B123*D123))</f>
        <v/>
      </c>
    </row>
    <row r="124" spans="1:5" x14ac:dyDescent="0.25">
      <c r="B124" s="11"/>
      <c r="D124" s="12"/>
      <c r="E124" s="13" t="str">
        <f>IF($A124="","",(B124*D124))</f>
        <v/>
      </c>
    </row>
    <row r="125" spans="1:5" x14ac:dyDescent="0.25">
      <c r="B125" s="11"/>
      <c r="D125" s="12"/>
      <c r="E125" s="13" t="str">
        <f>IF($A125="","",(B125*D125))</f>
        <v/>
      </c>
    </row>
    <row r="126" spans="1:5" x14ac:dyDescent="0.25">
      <c r="B126" s="11"/>
      <c r="D126" s="12"/>
      <c r="E126" s="13" t="str">
        <f>IF($A126="","",(B126*D126))</f>
        <v/>
      </c>
    </row>
    <row r="127" spans="1:5" x14ac:dyDescent="0.25">
      <c r="B127" s="11"/>
      <c r="D127" s="12"/>
      <c r="E127" s="13" t="str">
        <f>IF($A127="","",(B127*D127))</f>
        <v/>
      </c>
    </row>
    <row r="128" spans="1:5" x14ac:dyDescent="0.25">
      <c r="B128" s="11"/>
      <c r="D128" s="12"/>
      <c r="E128" s="13" t="str">
        <f>IF($A128="","",(B128*D128))</f>
        <v/>
      </c>
    </row>
    <row r="129" spans="1:5" x14ac:dyDescent="0.25">
      <c r="B129" s="11"/>
      <c r="D129" s="12"/>
      <c r="E129" s="13" t="str">
        <f>IF($A129="","",(B129*D129))</f>
        <v/>
      </c>
    </row>
    <row r="130" spans="1:5" x14ac:dyDescent="0.25">
      <c r="B130" s="11"/>
      <c r="D130" s="12"/>
      <c r="E130" s="13" t="str">
        <f>IF($A130="","",(B130*D130))</f>
        <v/>
      </c>
    </row>
    <row r="131" spans="1:5" x14ac:dyDescent="0.25">
      <c r="B131" s="11"/>
      <c r="D131" s="12"/>
      <c r="E131" s="13" t="str">
        <f>IF($A131="","",(B131*D131))</f>
        <v/>
      </c>
    </row>
    <row r="132" spans="1:5" x14ac:dyDescent="0.25">
      <c r="B132" s="11"/>
      <c r="D132" s="12"/>
      <c r="E132" s="13" t="str">
        <f>IF($A132="","",(B132*D132))</f>
        <v/>
      </c>
    </row>
    <row r="133" spans="1:5" x14ac:dyDescent="0.25">
      <c r="B133" s="11"/>
      <c r="D133" s="12"/>
      <c r="E133" s="13" t="str">
        <f>IF($A133="","",(B133*D133))</f>
        <v/>
      </c>
    </row>
    <row r="134" spans="1:5" x14ac:dyDescent="0.25">
      <c r="B134" s="11"/>
      <c r="D134" s="12"/>
      <c r="E134" s="13" t="str">
        <f>IF($A134="","",(B134*D134))</f>
        <v/>
      </c>
    </row>
    <row r="135" spans="1:5" x14ac:dyDescent="0.25">
      <c r="B135" s="11"/>
      <c r="D135" s="12"/>
      <c r="E135" s="13" t="str">
        <f>IF($A135="","",(B135*D135))</f>
        <v/>
      </c>
    </row>
    <row r="136" spans="1:5" x14ac:dyDescent="0.25">
      <c r="B136" s="11"/>
      <c r="D136" s="12"/>
      <c r="E136" s="13" t="str">
        <f>IF($A136="","",(B136*D136))</f>
        <v/>
      </c>
    </row>
    <row r="137" spans="1:5" x14ac:dyDescent="0.25">
      <c r="B137" s="11"/>
      <c r="D137" s="12"/>
      <c r="E137" s="13" t="str">
        <f>IF($A137="","",(B137*D137))</f>
        <v/>
      </c>
    </row>
    <row r="138" spans="1:5" x14ac:dyDescent="0.25">
      <c r="B138" s="11"/>
      <c r="D138" s="12"/>
      <c r="E138" s="13" t="str">
        <f>IF($A138="","",(B138*D138))</f>
        <v/>
      </c>
    </row>
    <row r="139" spans="1:5" x14ac:dyDescent="0.25">
      <c r="B139" s="11"/>
      <c r="D139" s="12"/>
      <c r="E139" s="13" t="str">
        <f>IF($A139="","",(B139*D139))</f>
        <v/>
      </c>
    </row>
    <row r="140" spans="1:5" x14ac:dyDescent="0.25">
      <c r="B140" s="11"/>
      <c r="D140" s="12"/>
      <c r="E140" s="13" t="str">
        <f>IF($A140="","",(B140*D140))</f>
        <v/>
      </c>
    </row>
    <row r="141" spans="1:5" x14ac:dyDescent="0.25">
      <c r="B141" s="11"/>
      <c r="D141" s="12"/>
      <c r="E141" s="13" t="str">
        <f>IF($A141="","",(B141*D141))</f>
        <v/>
      </c>
    </row>
    <row r="142" spans="1:5" x14ac:dyDescent="0.25">
      <c r="B142" s="11"/>
      <c r="D142" s="12"/>
      <c r="E142" s="13" t="str">
        <f>IF($A142="","",(B142*D142))</f>
        <v/>
      </c>
    </row>
    <row r="143" spans="1:5" x14ac:dyDescent="0.25">
      <c r="B143" s="11"/>
      <c r="D143" s="12"/>
      <c r="E143" s="13" t="str">
        <f>IF($A143="","",(B143*D143))</f>
        <v/>
      </c>
    </row>
    <row r="144" spans="1:5" x14ac:dyDescent="0.25">
      <c r="B144" s="11"/>
      <c r="D144" s="12"/>
      <c r="E144" s="13" t="str">
        <f>IF($A144="","",(B144*D144))</f>
        <v/>
      </c>
    </row>
    <row r="145" spans="1:5" x14ac:dyDescent="0.25">
      <c r="B145" s="11"/>
      <c r="D145" s="12"/>
      <c r="E145" s="13" t="str">
        <f>IF($A145="","",(B145*D145))</f>
        <v/>
      </c>
    </row>
    <row r="146" spans="1:5" x14ac:dyDescent="0.25">
      <c r="B146" s="11"/>
      <c r="D146" s="12"/>
      <c r="E146" s="13" t="str">
        <f>IF($A146="","",(B146*D146))</f>
        <v/>
      </c>
    </row>
    <row r="147" spans="1:5" x14ac:dyDescent="0.25">
      <c r="B147" s="11"/>
      <c r="D147" s="12"/>
      <c r="E147" s="13" t="str">
        <f>IF($A147="","",(B147*D147))</f>
        <v/>
      </c>
    </row>
    <row r="148" spans="1:5" x14ac:dyDescent="0.25">
      <c r="B148" s="11"/>
      <c r="D148" s="12"/>
      <c r="E148" s="13" t="str">
        <f>IF($A148="","",(B148*D148))</f>
        <v/>
      </c>
    </row>
    <row r="149" spans="1:5" x14ac:dyDescent="0.25">
      <c r="B149" s="11"/>
      <c r="D149" s="12"/>
      <c r="E149" s="13" t="str">
        <f>IF($A149="","",(B149*D149))</f>
        <v/>
      </c>
    </row>
    <row r="150" spans="1:5" x14ac:dyDescent="0.25">
      <c r="B150" s="11"/>
      <c r="D150" s="12"/>
      <c r="E150" s="13" t="str">
        <f>IF($A150="","",(B150*D150))</f>
        <v/>
      </c>
    </row>
    <row r="151" spans="1:5" x14ac:dyDescent="0.25">
      <c r="B151" s="11"/>
      <c r="D151" s="12"/>
      <c r="E151" s="13" t="str">
        <f>IF($A151="","",(B151*D151))</f>
        <v/>
      </c>
    </row>
    <row r="152" spans="1:5" x14ac:dyDescent="0.25">
      <c r="B152" s="11"/>
      <c r="D152" s="12"/>
      <c r="E152" s="13" t="str">
        <f>IF($A152="","",(B152*D152))</f>
        <v/>
      </c>
    </row>
    <row r="153" spans="1:5" x14ac:dyDescent="0.25">
      <c r="B153" s="11"/>
      <c r="D153" s="12"/>
      <c r="E153" s="13" t="str">
        <f>IF($A153="","",(B153*D153))</f>
        <v/>
      </c>
    </row>
    <row r="154" spans="1:5" x14ac:dyDescent="0.25">
      <c r="B154" s="11"/>
      <c r="D154" s="12"/>
      <c r="E154" s="13" t="str">
        <f>IF($A154="","",(B154*D154))</f>
        <v/>
      </c>
    </row>
    <row r="155" spans="1:5" x14ac:dyDescent="0.25">
      <c r="B155" s="11"/>
      <c r="D155" s="12"/>
      <c r="E155" s="13" t="str">
        <f>IF($A155="","",(B155*D155))</f>
        <v/>
      </c>
    </row>
    <row r="156" spans="1:5" x14ac:dyDescent="0.25">
      <c r="B156" s="11"/>
      <c r="D156" s="12"/>
      <c r="E156" s="13" t="str">
        <f>IF($A156="","",(B156*D156))</f>
        <v/>
      </c>
    </row>
    <row r="157" spans="1:5" x14ac:dyDescent="0.25">
      <c r="B157" s="11"/>
      <c r="D157" s="12"/>
      <c r="E157" s="13" t="str">
        <f>IF($A157="","",(B157*D157))</f>
        <v/>
      </c>
    </row>
    <row r="158" spans="1:5" x14ac:dyDescent="0.25">
      <c r="B158" s="11"/>
      <c r="D158" s="12"/>
      <c r="E158" s="13" t="str">
        <f>IF($A158="","",(B158*D158))</f>
        <v/>
      </c>
    </row>
    <row r="159" spans="1:5" x14ac:dyDescent="0.25">
      <c r="B159" s="11"/>
      <c r="D159" s="12"/>
      <c r="E159" s="13" t="str">
        <f>IF($A159="","",(B159*D159))</f>
        <v/>
      </c>
    </row>
    <row r="160" spans="1:5" x14ac:dyDescent="0.25">
      <c r="B160" s="11"/>
      <c r="D160" s="12"/>
      <c r="E160" s="13" t="str">
        <f>IF($A160="","",(B160*D160))</f>
        <v/>
      </c>
    </row>
    <row r="161" spans="1:5" x14ac:dyDescent="0.25">
      <c r="B161" s="11"/>
      <c r="D161" s="12"/>
      <c r="E161" s="13" t="str">
        <f>IF($A161="","",(B161*D161))</f>
        <v/>
      </c>
    </row>
    <row r="162" spans="1:5" x14ac:dyDescent="0.25">
      <c r="B162" s="11"/>
      <c r="D162" s="12"/>
      <c r="E162" s="13" t="str">
        <f>IF($A162="","",(B162*D162))</f>
        <v/>
      </c>
    </row>
    <row r="163" spans="1:5" x14ac:dyDescent="0.25">
      <c r="B163" s="11"/>
      <c r="D163" s="12"/>
      <c r="E163" s="13" t="str">
        <f>IF($A163="","",(B163*D163))</f>
        <v/>
      </c>
    </row>
    <row r="164" spans="1:5" x14ac:dyDescent="0.25">
      <c r="B164" s="11"/>
      <c r="D164" s="12"/>
      <c r="E164" s="13" t="str">
        <f>IF($A164="","",(B164*D164))</f>
        <v/>
      </c>
    </row>
    <row r="165" spans="1:5" x14ac:dyDescent="0.25">
      <c r="B165" s="11"/>
      <c r="D165" s="12"/>
      <c r="E165" s="13" t="str">
        <f>IF($A165="","",(B165*D165))</f>
        <v/>
      </c>
    </row>
    <row r="166" spans="1:5" x14ac:dyDescent="0.25">
      <c r="B166" s="11"/>
      <c r="D166" s="12"/>
      <c r="E166" s="13" t="str">
        <f>IF($A166="","",(B166*D166))</f>
        <v/>
      </c>
    </row>
    <row r="167" spans="1:5" x14ac:dyDescent="0.25">
      <c r="B167" s="11"/>
      <c r="D167" s="12"/>
      <c r="E167" s="13" t="str">
        <f>IF($A167="","",(B167*D167))</f>
        <v/>
      </c>
    </row>
    <row r="168" spans="1:5" x14ac:dyDescent="0.25">
      <c r="B168" s="11"/>
      <c r="D168" s="12"/>
      <c r="E168" s="13" t="str">
        <f>IF($A168="","",(B168*D168))</f>
        <v/>
      </c>
    </row>
    <row r="169" spans="1:5" x14ac:dyDescent="0.25">
      <c r="B169" s="11"/>
      <c r="D169" s="12"/>
      <c r="E169" s="13" t="str">
        <f>IF($A169="","",(B169*D169))</f>
        <v/>
      </c>
    </row>
    <row r="170" spans="1:5" x14ac:dyDescent="0.25">
      <c r="B170" s="11"/>
      <c r="D170" s="12"/>
      <c r="E170" s="13" t="str">
        <f>IF($A170="","",(B170*D170))</f>
        <v/>
      </c>
    </row>
    <row r="171" spans="1:5" x14ac:dyDescent="0.25">
      <c r="B171" s="11"/>
      <c r="D171" s="12"/>
      <c r="E171" s="13" t="str">
        <f>IF($A171="","",(B171*D171))</f>
        <v/>
      </c>
    </row>
    <row r="172" spans="1:5" x14ac:dyDescent="0.25">
      <c r="B172" s="11"/>
      <c r="D172" s="12"/>
      <c r="E172" s="13" t="str">
        <f>IF($A172="","",(B172*D172))</f>
        <v/>
      </c>
    </row>
    <row r="173" spans="1:5" x14ac:dyDescent="0.25">
      <c r="B173" s="11"/>
      <c r="D173" s="12"/>
      <c r="E173" s="13" t="str">
        <f>IF($A173="","",(B173*D173))</f>
        <v/>
      </c>
    </row>
    <row r="174" spans="1:5" x14ac:dyDescent="0.25">
      <c r="B174" s="11"/>
      <c r="D174" s="12"/>
      <c r="E174" s="13" t="str">
        <f>IF($A174="","",(B174*D174))</f>
        <v/>
      </c>
    </row>
    <row r="175" spans="1:5" x14ac:dyDescent="0.25">
      <c r="B175" s="11"/>
      <c r="D175" s="12"/>
      <c r="E175" s="13" t="str">
        <f>IF($A175="","",(B175*D175))</f>
        <v/>
      </c>
    </row>
    <row r="176" spans="1:5" x14ac:dyDescent="0.25">
      <c r="B176" s="11"/>
      <c r="D176" s="12"/>
      <c r="E176" s="13" t="str">
        <f>IF($A176="","",(B176*D176))</f>
        <v/>
      </c>
    </row>
    <row r="177" spans="1:5" x14ac:dyDescent="0.25">
      <c r="B177" s="11"/>
      <c r="D177" s="12"/>
      <c r="E177" s="13" t="str">
        <f>IF($A177="","",(B177*D177))</f>
        <v/>
      </c>
    </row>
    <row r="178" spans="1:5" x14ac:dyDescent="0.25">
      <c r="B178" s="11"/>
      <c r="D178" s="12"/>
      <c r="E178" s="13" t="str">
        <f>IF($A178="","",(B178*D178))</f>
        <v/>
      </c>
    </row>
    <row r="179" spans="1:5" x14ac:dyDescent="0.25">
      <c r="B179" s="11"/>
      <c r="D179" s="12"/>
      <c r="E179" s="13" t="str">
        <f>IF($A179="","",(B179*D179))</f>
        <v/>
      </c>
    </row>
    <row r="180" spans="1:5" x14ac:dyDescent="0.25">
      <c r="B180" s="11"/>
      <c r="D180" s="12"/>
      <c r="E180" s="13" t="str">
        <f>IF($A180="","",(B180*D180))</f>
        <v/>
      </c>
    </row>
    <row r="181" spans="1:5" x14ac:dyDescent="0.25">
      <c r="B181" s="11"/>
      <c r="D181" s="12"/>
      <c r="E181" s="13" t="str">
        <f>IF($A181="","",(B181*D181))</f>
        <v/>
      </c>
    </row>
    <row r="182" spans="1:5" x14ac:dyDescent="0.25">
      <c r="B182" s="11"/>
      <c r="D182" s="12"/>
      <c r="E182" s="13" t="str">
        <f>IF($A182="","",(B182*D182))</f>
        <v/>
      </c>
    </row>
    <row r="183" spans="1:5" x14ac:dyDescent="0.25">
      <c r="B183" s="11"/>
      <c r="D183" s="12"/>
      <c r="E183" s="13" t="str">
        <f>IF($A183="","",(B183*D183))</f>
        <v/>
      </c>
    </row>
    <row r="184" spans="1:5" x14ac:dyDescent="0.25">
      <c r="B184" s="11"/>
      <c r="D184" s="12"/>
      <c r="E184" s="13" t="str">
        <f>IF($A184="","",(B184*D184))</f>
        <v/>
      </c>
    </row>
    <row r="185" spans="1:5" x14ac:dyDescent="0.25">
      <c r="B185" s="11"/>
      <c r="D185" s="12"/>
      <c r="E185" s="13" t="str">
        <f>IF($A185="","",(B185*D185))</f>
        <v/>
      </c>
    </row>
    <row r="186" spans="1:5" x14ac:dyDescent="0.25">
      <c r="B186" s="11"/>
      <c r="D186" s="12"/>
      <c r="E186" s="13" t="str">
        <f>IF($A186="","",(B186*D186))</f>
        <v/>
      </c>
    </row>
    <row r="187" spans="1:5" x14ac:dyDescent="0.25">
      <c r="B187" s="11"/>
      <c r="D187" s="12"/>
      <c r="E187" s="13" t="str">
        <f>IF($A187="","",(B187*D187))</f>
        <v/>
      </c>
    </row>
    <row r="188" spans="1:5" x14ac:dyDescent="0.25">
      <c r="B188" s="11"/>
      <c r="D188" s="12"/>
      <c r="E188" s="13" t="str">
        <f>IF($A188="","",(B188*D188))</f>
        <v/>
      </c>
    </row>
    <row r="189" spans="1:5" x14ac:dyDescent="0.25">
      <c r="B189" s="11"/>
      <c r="D189" s="12"/>
      <c r="E189" s="13" t="str">
        <f>IF($A189="","",(B189*D189))</f>
        <v/>
      </c>
    </row>
    <row r="190" spans="1:5" x14ac:dyDescent="0.25">
      <c r="B190" s="11"/>
      <c r="D190" s="12"/>
      <c r="E190" s="13" t="str">
        <f>IF($A190="","",(B190*D190))</f>
        <v/>
      </c>
    </row>
    <row r="191" spans="1:5" x14ac:dyDescent="0.25">
      <c r="B191" s="11"/>
      <c r="D191" s="12"/>
      <c r="E191" s="13" t="str">
        <f>IF($A191="","",(B191*D191))</f>
        <v/>
      </c>
    </row>
    <row r="192" spans="1:5" x14ac:dyDescent="0.25">
      <c r="B192" s="11"/>
      <c r="D192" s="12"/>
      <c r="E192" s="13" t="str">
        <f>IF($A192="","",(B192*D192))</f>
        <v/>
      </c>
    </row>
    <row r="193" spans="1:5" x14ac:dyDescent="0.25">
      <c r="B193" s="11"/>
      <c r="D193" s="12"/>
      <c r="E193" s="13" t="str">
        <f>IF($A193="","",(B193*D193))</f>
        <v/>
      </c>
    </row>
    <row r="194" spans="1:5" x14ac:dyDescent="0.25">
      <c r="B194" s="11"/>
      <c r="D194" s="12"/>
      <c r="E194" s="13" t="str">
        <f>IF($A194="","",(B194*D194))</f>
        <v/>
      </c>
    </row>
    <row r="195" spans="1:5" x14ac:dyDescent="0.25">
      <c r="B195" s="11"/>
      <c r="D195" s="12"/>
      <c r="E195" s="13" t="str">
        <f>IF($A195="","",(B195*D195))</f>
        <v/>
      </c>
    </row>
    <row r="196" spans="1:5" x14ac:dyDescent="0.25">
      <c r="B196" s="11"/>
      <c r="D196" s="12"/>
      <c r="E196" s="13" t="str">
        <f>IF($A196="","",(B196*D196))</f>
        <v/>
      </c>
    </row>
    <row r="197" spans="1:5" x14ac:dyDescent="0.25">
      <c r="B197" s="11"/>
      <c r="D197" s="12"/>
      <c r="E197" s="13" t="str">
        <f>IF($A197="","",(B197*D197))</f>
        <v/>
      </c>
    </row>
    <row r="198" spans="1:5" x14ac:dyDescent="0.25">
      <c r="B198" s="11"/>
      <c r="D198" s="12"/>
      <c r="E198" s="13" t="str">
        <f>IF($A198="","",(B198*D198))</f>
        <v/>
      </c>
    </row>
    <row r="199" spans="1:5" x14ac:dyDescent="0.25">
      <c r="B199" s="11"/>
      <c r="D199" s="12"/>
      <c r="E199" s="13" t="str">
        <f>IF($A199="","",(B199*D199))</f>
        <v/>
      </c>
    </row>
    <row r="200" spans="1:5" x14ac:dyDescent="0.25">
      <c r="B200" s="11"/>
      <c r="D200" s="12"/>
      <c r="E200" s="13" t="str">
        <f>IF($A200="","",(B200*D200))</f>
        <v/>
      </c>
    </row>
    <row r="201" spans="1:5" x14ac:dyDescent="0.25">
      <c r="B201" s="11"/>
      <c r="D201" s="12"/>
      <c r="E201" s="13" t="str">
        <f>IF($A201="","",(B201*D201))</f>
        <v/>
      </c>
    </row>
  </sheetData>
  <autoFilter ref="A1:E1"/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29</v>
      </c>
      <c r="B1" s="14" t="s">
        <v>30</v>
      </c>
      <c r="C1" s="14" t="s">
        <v>31</v>
      </c>
    </row>
    <row r="2" spans="1:3" x14ac:dyDescent="0.25">
      <c r="A2" s="15" t="s">
        <v>32</v>
      </c>
      <c r="B2" s="16"/>
      <c r="C2" s="16"/>
    </row>
    <row r="3" spans="1:2" x14ac:dyDescent="0.25">
      <c r="A3" t="s">
        <v>33</v>
      </c>
      <c r="B3" s="5" t="s">
        <v>34</v>
      </c>
    </row>
    <row r="4" spans="1:2" x14ac:dyDescent="0.25">
      <c r="A4" t="s">
        <v>35</v>
      </c>
      <c r="B4" s="17">
        <v>3.5</v>
      </c>
    </row>
    <row r="5" spans="1:3" x14ac:dyDescent="0.25">
      <c r="A5" t="s">
        <v>36</v>
      </c>
      <c r="B5" s="18">
        <v>25</v>
      </c>
      <c r="C5" s="19" t="s">
        <v>37</v>
      </c>
    </row>
    <row r="6" spans="1:3" x14ac:dyDescent="0.25">
      <c r="A6" s="15" t="s">
        <v>38</v>
      </c>
      <c r="B6" s="16"/>
      <c r="C6" s="16"/>
    </row>
    <row r="7" spans="1:3" x14ac:dyDescent="0.25">
      <c r="A7" t="s">
        <v>39</v>
      </c>
      <c r="B7" s="20">
        <v>0.15</v>
      </c>
      <c r="C7" s="19" t="s">
        <v>40</v>
      </c>
    </row>
    <row r="8" spans="1:2" x14ac:dyDescent="0.25">
      <c r="A8" t="s">
        <v>41</v>
      </c>
      <c r="B8" s="20">
        <v>0.55</v>
      </c>
    </row>
    <row r="9" spans="1:3" x14ac:dyDescent="0.25">
      <c r="A9" s="15" t="s">
        <v>42</v>
      </c>
      <c r="B9" s="16"/>
      <c r="C9" s="16"/>
    </row>
    <row r="10" spans="1:2" x14ac:dyDescent="0.25">
      <c r="A10" t="s">
        <v>43</v>
      </c>
      <c r="B10" s="21">
        <f>SUM('Materials'!$E$2:$E$201)</f>
        <v>48.65</v>
      </c>
    </row>
    <row r="11" spans="1:2" x14ac:dyDescent="0.25">
      <c r="A11" t="s">
        <v>44</v>
      </c>
      <c r="B11" s="21">
        <f>('Price'!$B$4*'Price'!$B$5)</f>
        <v>87.5</v>
      </c>
    </row>
    <row r="12" spans="1:2" x14ac:dyDescent="0.25">
      <c r="A12" t="s">
        <v>45</v>
      </c>
      <c r="B12" s="21">
        <f>ROUND((('Price'!$B$10+'Price'!$B$11)*'Price'!$B$7),2)</f>
        <v>20.42</v>
      </c>
    </row>
    <row r="13" spans="1:2" x14ac:dyDescent="0.25">
      <c r="A13" t="s">
        <v>46</v>
      </c>
      <c r="B13" s="21">
        <f>(('Price'!$B$10+'Price'!$B$11)+'Price'!$B$12)</f>
        <v>156.57</v>
      </c>
    </row>
    <row r="14" spans="1:2" x14ac:dyDescent="0.25">
      <c r="A14" t="s">
        <v>42</v>
      </c>
      <c r="B14" s="21">
        <f>CEILING(('Price'!$B$13/(1-'Price'!$B$8)),5)</f>
        <v>350</v>
      </c>
    </row>
    <row r="15" spans="1:2" x14ac:dyDescent="0.25">
      <c r="A15" t="s">
        <v>47</v>
      </c>
      <c r="B15" s="21">
        <f>('Price'!$B$14-'Price'!$B$13)</f>
        <v>193.43</v>
      </c>
    </row>
    <row r="16" spans="1:3" x14ac:dyDescent="0.25">
      <c r="A16" t="s">
        <v>48</v>
      </c>
      <c r="B16" s="21">
        <f>ROUND(('Price'!$B$14*0.5),2)</f>
        <v>175</v>
      </c>
      <c r="C16" s="19" t="s">
        <v>49</v>
      </c>
    </row>
  </sheetData>
  <dataValidations count="2">
    <dataValidation type="decimal" operator="greaterThanOrEqual" allowBlank="1" showErrorMessage="1" errorTitle="Number expected" error="Enter a number." sqref="B4:B5">
      <formula1>-1000000000000</formula1>
    </dataValidation>
    <dataValidation type="decimal" operator="greaterThanOrEqual" allowBlank="1" showErrorMessage="1" errorTitle="Number expected" error="Enter a number." sqref="B7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Price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