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Shots" state="visible" r:id="rId5"/>
    <sheet sheetId="3" name="Production" state="visible" r:id="rId6"/>
  </sheets>
  <calcPr calcId="171027" fullCalcOnLoad="1"/>
</workbook>
</file>

<file path=xl/sharedStrings.xml><?xml version="1.0" encoding="utf-8"?>
<sst xmlns="http://schemas.openxmlformats.org/spreadsheetml/2006/main" count="59" uniqueCount="51">
  <si>
    <t>Animation Shot Tracker</t>
  </si>
  <si>
    <t>A free animation shot spreadsheet: track shots by sequence and stage with artist, status, and retakes in Google Sheets and Excel.</t>
  </si>
  <si>
    <t>Quick start</t>
  </si>
  <si>
    <t>Open the Shots tab and replace the sample rows with your own — one row per entry. Formulas fill in automatically for new rows.</t>
  </si>
  <si>
    <t>One row per shot with its current pipeline stage; Due turns red when passed and the shot is not approved.</t>
  </si>
  <si>
    <t>Bid days versus actual days shows where the schedule is slipping; Over bid turns amber.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</si>
  <si>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</si>
  <si>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</si>
  <si>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</si>
  <si>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</si>
  <si>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</si>
  <si>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</si>
  <si>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</si>
  <si>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Sequence</t>
  </si>
  <si>
    <t>Shot</t>
  </si>
  <si>
    <t>Frames</t>
  </si>
  <si>
    <t>Stage</t>
  </si>
  <si>
    <t>Artist</t>
  </si>
  <si>
    <t>Status</t>
  </si>
  <si>
    <t>Due</t>
  </si>
  <si>
    <t>Bid days</t>
  </si>
  <si>
    <t>Actual days</t>
  </si>
  <si>
    <t>Seconds</t>
  </si>
  <si>
    <t>Over bid</t>
  </si>
  <si>
    <t>SQ010 Opening</t>
  </si>
  <si>
    <t>sh010</t>
  </si>
  <si>
    <t>Polish</t>
  </si>
  <si>
    <t>Ana</t>
  </si>
  <si>
    <t>Ready for review</t>
  </si>
  <si>
    <t>sh020</t>
  </si>
  <si>
    <t>Spline</t>
  </si>
  <si>
    <t>Ben</t>
  </si>
  <si>
    <t>In progress</t>
  </si>
  <si>
    <t>SQ020 Chase</t>
  </si>
  <si>
    <t>Blocking</t>
  </si>
  <si>
    <t>Cara</t>
  </si>
  <si>
    <t>Notes</t>
  </si>
  <si>
    <t>Layout</t>
  </si>
  <si>
    <t>Dev</t>
  </si>
  <si>
    <t>SQ030 Finale</t>
  </si>
  <si>
    <t>Comp</t>
  </si>
  <si>
    <t>Eli</t>
  </si>
  <si>
    <t>Approved</t>
  </si>
  <si>
    <t>Item</t>
  </si>
  <si>
    <t>Value</t>
  </si>
  <si>
    <t>Progress</t>
  </si>
  <si>
    <t>Shots</t>
  </si>
  <si>
    <t>Seconds approved</t>
  </si>
  <si>
    <t>Budget</t>
  </si>
  <si>
    <t>Total bid days</t>
  </si>
  <si>
    <t>Days over bid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</si>
</sst>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m d, yyyy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</cellXfs>
  <cellStyles count="1">
    <cellStyle name="Normal" xfId="0" builtinId="0"/>
  </cellStyles>
  <dxfs count="2">
    <dxf>
      <font>
        <color rgb="FF991B1B"/>
        <name val="Calibri"/>
        <family val="2"/>
      </font>
      <fill>
        <patternFill patternType="solid">
          <bgColor rgb="FFFEE2E2"/>
        </patternFill>
      </fill>
    </dxf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6" customWidth="1"/>
    <col min="2" max="2" width="24" customWidth="1"/>
    <col min="3" max="3" width="12" customWidth="1"/>
    <col min="4" max="4" width="16" customWidth="1"/>
    <col min="5" max="5" width="24" customWidth="1"/>
    <col min="6" max="6" width="16" customWidth="1"/>
    <col min="7" max="7" width="14" customWidth="1"/>
    <col min="8" max="8" width="12" customWidth="1"/>
    <col min="9" max="9" width="14" customWidth="1"/>
    <col min="10" max="11" width="12" customWidth="1"/>
  </cols>
  <sheetData>
    <row r="1" ht="22" customHeight="1" spans="1:11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  <c r="K1" s="10" t="s">
        <v>23</v>
      </c>
    </row>
    <row r="2" spans="1:11" x14ac:dyDescent="0.25">
      <c r="A2" t="s">
        <v>24</v>
      </c>
      <c r="B2" t="s">
        <v>25</v>
      </c>
      <c r="C2" s="11">
        <v>96</v>
      </c>
      <c r="D2" t="s">
        <v>26</v>
      </c>
      <c r="E2" t="s">
        <v>27</v>
      </c>
      <c r="F2" t="s">
        <v>28</v>
      </c>
      <c r="G2" s="12">
        <v>46309</v>
      </c>
      <c r="H2" s="11">
        <v>4</v>
      </c>
      <c r="I2" s="11">
        <v>4</v>
      </c>
      <c r="J2" s="13">
        <f>IF($A2="","",ROUND((C2/24),1))</f>
        <v>4</v>
      </c>
      <c r="K2" s="13">
        <f>IF($A2="","",MAX(0,(I2-H2)))</f>
        <v>0</v>
      </c>
    </row>
    <row r="3" spans="1:11" x14ac:dyDescent="0.25">
      <c r="A3" t="s">
        <v>24</v>
      </c>
      <c r="B3" t="s">
        <v>29</v>
      </c>
      <c r="C3" s="11">
        <v>140</v>
      </c>
      <c r="D3" t="s">
        <v>30</v>
      </c>
      <c r="E3" t="s">
        <v>31</v>
      </c>
      <c r="F3" t="s">
        <v>32</v>
      </c>
      <c r="G3" s="12">
        <v>46311</v>
      </c>
      <c r="H3" s="11">
        <v>5</v>
      </c>
      <c r="I3" s="11">
        <v>4</v>
      </c>
      <c r="J3" s="13">
        <f>IF($A3="","",ROUND((C3/24),1))</f>
        <v>5.8</v>
      </c>
      <c r="K3" s="13">
        <f>IF($A3="","",MAX(0,(I3-H3)))</f>
        <v>0</v>
      </c>
    </row>
    <row r="4" spans="1:11" x14ac:dyDescent="0.25">
      <c r="A4" t="s">
        <v>33</v>
      </c>
      <c r="B4" t="s">
        <v>25</v>
      </c>
      <c r="C4" s="11">
        <v>72</v>
      </c>
      <c r="D4" t="s">
        <v>34</v>
      </c>
      <c r="E4" t="s">
        <v>35</v>
      </c>
      <c r="F4" t="s">
        <v>36</v>
      </c>
      <c r="G4" s="12">
        <v>46307</v>
      </c>
      <c r="H4" s="11">
        <v>3</v>
      </c>
      <c r="I4" s="11">
        <v>4</v>
      </c>
      <c r="J4" s="13">
        <f>IF($A4="","",ROUND((C4/24),1))</f>
        <v>3</v>
      </c>
      <c r="K4" s="13">
        <f>IF($A4="","",MAX(0,(I4-H4)))</f>
        <v>1</v>
      </c>
    </row>
    <row r="5" spans="1:11" x14ac:dyDescent="0.25">
      <c r="A5" t="s">
        <v>33</v>
      </c>
      <c r="B5" t="s">
        <v>29</v>
      </c>
      <c r="C5" s="11">
        <v>210</v>
      </c>
      <c r="D5" t="s">
        <v>37</v>
      </c>
      <c r="E5" t="s">
        <v>38</v>
      </c>
      <c r="F5" t="s">
        <v>32</v>
      </c>
      <c r="G5" s="12">
        <v>46314</v>
      </c>
      <c r="H5" s="11">
        <v>6</v>
      </c>
      <c r="I5" s="11">
        <v>1</v>
      </c>
      <c r="J5" s="13">
        <f>IF($A5="","",ROUND((C5/24),1))</f>
        <v>8.8</v>
      </c>
      <c r="K5" s="13">
        <f>IF($A5="","",MAX(0,(I5-H5)))</f>
        <v>0</v>
      </c>
    </row>
    <row r="6" spans="1:11" x14ac:dyDescent="0.25">
      <c r="A6" t="s">
        <v>39</v>
      </c>
      <c r="B6" t="s">
        <v>25</v>
      </c>
      <c r="C6" s="11">
        <v>180</v>
      </c>
      <c r="D6" t="s">
        <v>40</v>
      </c>
      <c r="E6" t="s">
        <v>41</v>
      </c>
      <c r="F6" t="s">
        <v>42</v>
      </c>
      <c r="G6" s="12">
        <v>46306</v>
      </c>
      <c r="H6" s="11">
        <v>4</v>
      </c>
      <c r="I6" s="11">
        <v>4</v>
      </c>
      <c r="J6" s="13">
        <f>IF($A6="","",ROUND((C6/24),1))</f>
        <v>7.5</v>
      </c>
      <c r="K6" s="13">
        <f>IF($A6="","",MAX(0,(I6-H6)))</f>
        <v>0</v>
      </c>
    </row>
    <row r="7" spans="1:11" x14ac:dyDescent="0.25">
      <c r="C7" s="11"/>
      <c r="G7" s="12"/>
      <c r="H7" s="11"/>
      <c r="I7" s="11"/>
      <c r="J7" s="13" t="str">
        <f>IF($A7="","",ROUND((C7/24),1))</f>
        <v/>
      </c>
      <c r="K7" s="13" t="str">
        <f>IF($A7="","",MAX(0,(I7-H7)))</f>
        <v/>
      </c>
    </row>
    <row r="8" spans="1:11" x14ac:dyDescent="0.25">
      <c r="C8" s="11"/>
      <c r="G8" s="12"/>
      <c r="H8" s="11"/>
      <c r="I8" s="11"/>
      <c r="J8" s="13" t="str">
        <f>IF($A8="","",ROUND((C8/24),1))</f>
        <v/>
      </c>
      <c r="K8" s="13" t="str">
        <f>IF($A8="","",MAX(0,(I8-H8)))</f>
        <v/>
      </c>
    </row>
    <row r="9" spans="1:11" x14ac:dyDescent="0.25">
      <c r="C9" s="11"/>
      <c r="G9" s="12"/>
      <c r="H9" s="11"/>
      <c r="I9" s="11"/>
      <c r="J9" s="13" t="str">
        <f>IF($A9="","",ROUND((C9/24),1))</f>
        <v/>
      </c>
      <c r="K9" s="13" t="str">
        <f>IF($A9="","",MAX(0,(I9-H9)))</f>
        <v/>
      </c>
    </row>
    <row r="10" spans="1:11" x14ac:dyDescent="0.25">
      <c r="C10" s="11"/>
      <c r="G10" s="12"/>
      <c r="H10" s="11"/>
      <c r="I10" s="11"/>
      <c r="J10" s="13" t="str">
        <f>IF($A10="","",ROUND((C10/24),1))</f>
        <v/>
      </c>
      <c r="K10" s="13" t="str">
        <f>IF($A10="","",MAX(0,(I10-H10)))</f>
        <v/>
      </c>
    </row>
    <row r="11" spans="1:11" x14ac:dyDescent="0.25">
      <c r="C11" s="11"/>
      <c r="G11" s="12"/>
      <c r="H11" s="11"/>
      <c r="I11" s="11"/>
      <c r="J11" s="13" t="str">
        <f>IF($A11="","",ROUND((C11/24),1))</f>
        <v/>
      </c>
      <c r="K11" s="13" t="str">
        <f>IF($A11="","",MAX(0,(I11-H11)))</f>
        <v/>
      </c>
    </row>
    <row r="12" spans="1:11" x14ac:dyDescent="0.25">
      <c r="C12" s="11"/>
      <c r="G12" s="12"/>
      <c r="H12" s="11"/>
      <c r="I12" s="11"/>
      <c r="J12" s="13" t="str">
        <f>IF($A12="","",ROUND((C12/24),1))</f>
        <v/>
      </c>
      <c r="K12" s="13" t="str">
        <f>IF($A12="","",MAX(0,(I12-H12)))</f>
        <v/>
      </c>
    </row>
    <row r="13" spans="1:11" x14ac:dyDescent="0.25">
      <c r="C13" s="11"/>
      <c r="G13" s="12"/>
      <c r="H13" s="11"/>
      <c r="I13" s="11"/>
      <c r="J13" s="13" t="str">
        <f>IF($A13="","",ROUND((C13/24),1))</f>
        <v/>
      </c>
      <c r="K13" s="13" t="str">
        <f>IF($A13="","",MAX(0,(I13-H13)))</f>
        <v/>
      </c>
    </row>
    <row r="14" spans="1:11" x14ac:dyDescent="0.25">
      <c r="C14" s="11"/>
      <c r="G14" s="12"/>
      <c r="H14" s="11"/>
      <c r="I14" s="11"/>
      <c r="J14" s="13" t="str">
        <f>IF($A14="","",ROUND((C14/24),1))</f>
        <v/>
      </c>
      <c r="K14" s="13" t="str">
        <f>IF($A14="","",MAX(0,(I14-H14)))</f>
        <v/>
      </c>
    </row>
    <row r="15" spans="1:11" x14ac:dyDescent="0.25">
      <c r="C15" s="11"/>
      <c r="G15" s="12"/>
      <c r="H15" s="11"/>
      <c r="I15" s="11"/>
      <c r="J15" s="13" t="str">
        <f>IF($A15="","",ROUND((C15/24),1))</f>
        <v/>
      </c>
      <c r="K15" s="13" t="str">
        <f>IF($A15="","",MAX(0,(I15-H15)))</f>
        <v/>
      </c>
    </row>
    <row r="16" spans="1:11" x14ac:dyDescent="0.25">
      <c r="C16" s="11"/>
      <c r="G16" s="12"/>
      <c r="H16" s="11"/>
      <c r="I16" s="11"/>
      <c r="J16" s="13" t="str">
        <f>IF($A16="","",ROUND((C16/24),1))</f>
        <v/>
      </c>
      <c r="K16" s="13" t="str">
        <f>IF($A16="","",MAX(0,(I16-H16)))</f>
        <v/>
      </c>
    </row>
    <row r="17" spans="1:11" x14ac:dyDescent="0.25">
      <c r="C17" s="11"/>
      <c r="G17" s="12"/>
      <c r="H17" s="11"/>
      <c r="I17" s="11"/>
      <c r="J17" s="13" t="str">
        <f>IF($A17="","",ROUND((C17/24),1))</f>
        <v/>
      </c>
      <c r="K17" s="13" t="str">
        <f>IF($A17="","",MAX(0,(I17-H17)))</f>
        <v/>
      </c>
    </row>
    <row r="18" spans="1:11" x14ac:dyDescent="0.25">
      <c r="C18" s="11"/>
      <c r="G18" s="12"/>
      <c r="H18" s="11"/>
      <c r="I18" s="11"/>
      <c r="J18" s="13" t="str">
        <f>IF($A18="","",ROUND((C18/24),1))</f>
        <v/>
      </c>
      <c r="K18" s="13" t="str">
        <f>IF($A18="","",MAX(0,(I18-H18)))</f>
        <v/>
      </c>
    </row>
    <row r="19" spans="1:11" x14ac:dyDescent="0.25">
      <c r="C19" s="11"/>
      <c r="G19" s="12"/>
      <c r="H19" s="11"/>
      <c r="I19" s="11"/>
      <c r="J19" s="13" t="str">
        <f>IF($A19="","",ROUND((C19/24),1))</f>
        <v/>
      </c>
      <c r="K19" s="13" t="str">
        <f>IF($A19="","",MAX(0,(I19-H19)))</f>
        <v/>
      </c>
    </row>
    <row r="20" spans="1:11" x14ac:dyDescent="0.25">
      <c r="C20" s="11"/>
      <c r="G20" s="12"/>
      <c r="H20" s="11"/>
      <c r="I20" s="11"/>
      <c r="J20" s="13" t="str">
        <f>IF($A20="","",ROUND((C20/24),1))</f>
        <v/>
      </c>
      <c r="K20" s="13" t="str">
        <f>IF($A20="","",MAX(0,(I20-H20)))</f>
        <v/>
      </c>
    </row>
    <row r="21" spans="1:11" x14ac:dyDescent="0.25">
      <c r="C21" s="11"/>
      <c r="G21" s="12"/>
      <c r="H21" s="11"/>
      <c r="I21" s="11"/>
      <c r="J21" s="13" t="str">
        <f>IF($A21="","",ROUND((C21/24),1))</f>
        <v/>
      </c>
      <c r="K21" s="13" t="str">
        <f>IF($A21="","",MAX(0,(I21-H21)))</f>
        <v/>
      </c>
    </row>
    <row r="22" spans="1:11" x14ac:dyDescent="0.25">
      <c r="C22" s="11"/>
      <c r="G22" s="12"/>
      <c r="H22" s="11"/>
      <c r="I22" s="11"/>
      <c r="J22" s="13" t="str">
        <f>IF($A22="","",ROUND((C22/24),1))</f>
        <v/>
      </c>
      <c r="K22" s="13" t="str">
        <f>IF($A22="","",MAX(0,(I22-H22)))</f>
        <v/>
      </c>
    </row>
    <row r="23" spans="1:11" x14ac:dyDescent="0.25">
      <c r="C23" s="11"/>
      <c r="G23" s="12"/>
      <c r="H23" s="11"/>
      <c r="I23" s="11"/>
      <c r="J23" s="13" t="str">
        <f>IF($A23="","",ROUND((C23/24),1))</f>
        <v/>
      </c>
      <c r="K23" s="13" t="str">
        <f>IF($A23="","",MAX(0,(I23-H23)))</f>
        <v/>
      </c>
    </row>
    <row r="24" spans="1:11" x14ac:dyDescent="0.25">
      <c r="C24" s="11"/>
      <c r="G24" s="12"/>
      <c r="H24" s="11"/>
      <c r="I24" s="11"/>
      <c r="J24" s="13" t="str">
        <f>IF($A24="","",ROUND((C24/24),1))</f>
        <v/>
      </c>
      <c r="K24" s="13" t="str">
        <f>IF($A24="","",MAX(0,(I24-H24)))</f>
        <v/>
      </c>
    </row>
    <row r="25" spans="1:11" x14ac:dyDescent="0.25">
      <c r="C25" s="11"/>
      <c r="G25" s="12"/>
      <c r="H25" s="11"/>
      <c r="I25" s="11"/>
      <c r="J25" s="13" t="str">
        <f>IF($A25="","",ROUND((C25/24),1))</f>
        <v/>
      </c>
      <c r="K25" s="13" t="str">
        <f>IF($A25="","",MAX(0,(I25-H25)))</f>
        <v/>
      </c>
    </row>
    <row r="26" spans="1:11" x14ac:dyDescent="0.25">
      <c r="C26" s="11"/>
      <c r="G26" s="12"/>
      <c r="H26" s="11"/>
      <c r="I26" s="11"/>
      <c r="J26" s="13" t="str">
        <f>IF($A26="","",ROUND((C26/24),1))</f>
        <v/>
      </c>
      <c r="K26" s="13" t="str">
        <f>IF($A26="","",MAX(0,(I26-H26)))</f>
        <v/>
      </c>
    </row>
    <row r="27" spans="1:11" x14ac:dyDescent="0.25">
      <c r="C27" s="11"/>
      <c r="G27" s="12"/>
      <c r="H27" s="11"/>
      <c r="I27" s="11"/>
      <c r="J27" s="13" t="str">
        <f>IF($A27="","",ROUND((C27/24),1))</f>
        <v/>
      </c>
      <c r="K27" s="13" t="str">
        <f>IF($A27="","",MAX(0,(I27-H27)))</f>
        <v/>
      </c>
    </row>
    <row r="28" spans="1:11" x14ac:dyDescent="0.25">
      <c r="C28" s="11"/>
      <c r="G28" s="12"/>
      <c r="H28" s="11"/>
      <c r="I28" s="11"/>
      <c r="J28" s="13" t="str">
        <f>IF($A28="","",ROUND((C28/24),1))</f>
        <v/>
      </c>
      <c r="K28" s="13" t="str">
        <f>IF($A28="","",MAX(0,(I28-H28)))</f>
        <v/>
      </c>
    </row>
    <row r="29" spans="1:11" x14ac:dyDescent="0.25">
      <c r="C29" s="11"/>
      <c r="G29" s="12"/>
      <c r="H29" s="11"/>
      <c r="I29" s="11"/>
      <c r="J29" s="13" t="str">
        <f>IF($A29="","",ROUND((C29/24),1))</f>
        <v/>
      </c>
      <c r="K29" s="13" t="str">
        <f>IF($A29="","",MAX(0,(I29-H29)))</f>
        <v/>
      </c>
    </row>
    <row r="30" spans="1:11" x14ac:dyDescent="0.25">
      <c r="C30" s="11"/>
      <c r="G30" s="12"/>
      <c r="H30" s="11"/>
      <c r="I30" s="11"/>
      <c r="J30" s="13" t="str">
        <f>IF($A30="","",ROUND((C30/24),1))</f>
        <v/>
      </c>
      <c r="K30" s="13" t="str">
        <f>IF($A30="","",MAX(0,(I30-H30)))</f>
        <v/>
      </c>
    </row>
    <row r="31" spans="1:11" x14ac:dyDescent="0.25">
      <c r="C31" s="11"/>
      <c r="G31" s="12"/>
      <c r="H31" s="11"/>
      <c r="I31" s="11"/>
      <c r="J31" s="13" t="str">
        <f>IF($A31="","",ROUND((C31/24),1))</f>
        <v/>
      </c>
      <c r="K31" s="13" t="str">
        <f>IF($A31="","",MAX(0,(I31-H31)))</f>
        <v/>
      </c>
    </row>
    <row r="32" spans="1:11" x14ac:dyDescent="0.25">
      <c r="C32" s="11"/>
      <c r="G32" s="12"/>
      <c r="H32" s="11"/>
      <c r="I32" s="11"/>
      <c r="J32" s="13" t="str">
        <f>IF($A32="","",ROUND((C32/24),1))</f>
        <v/>
      </c>
      <c r="K32" s="13" t="str">
        <f>IF($A32="","",MAX(0,(I32-H32)))</f>
        <v/>
      </c>
    </row>
    <row r="33" spans="1:11" x14ac:dyDescent="0.25">
      <c r="C33" s="11"/>
      <c r="G33" s="12"/>
      <c r="H33" s="11"/>
      <c r="I33" s="11"/>
      <c r="J33" s="13" t="str">
        <f>IF($A33="","",ROUND((C33/24),1))</f>
        <v/>
      </c>
      <c r="K33" s="13" t="str">
        <f>IF($A33="","",MAX(0,(I33-H33)))</f>
        <v/>
      </c>
    </row>
    <row r="34" spans="1:11" x14ac:dyDescent="0.25">
      <c r="C34" s="11"/>
      <c r="G34" s="12"/>
      <c r="H34" s="11"/>
      <c r="I34" s="11"/>
      <c r="J34" s="13" t="str">
        <f>IF($A34="","",ROUND((C34/24),1))</f>
        <v/>
      </c>
      <c r="K34" s="13" t="str">
        <f>IF($A34="","",MAX(0,(I34-H34)))</f>
        <v/>
      </c>
    </row>
    <row r="35" spans="1:11" x14ac:dyDescent="0.25">
      <c r="C35" s="11"/>
      <c r="G35" s="12"/>
      <c r="H35" s="11"/>
      <c r="I35" s="11"/>
      <c r="J35" s="13" t="str">
        <f>IF($A35="","",ROUND((C35/24),1))</f>
        <v/>
      </c>
      <c r="K35" s="13" t="str">
        <f>IF($A35="","",MAX(0,(I35-H35)))</f>
        <v/>
      </c>
    </row>
    <row r="36" spans="1:11" x14ac:dyDescent="0.25">
      <c r="C36" s="11"/>
      <c r="G36" s="12"/>
      <c r="H36" s="11"/>
      <c r="I36" s="11"/>
      <c r="J36" s="13" t="str">
        <f>IF($A36="","",ROUND((C36/24),1))</f>
        <v/>
      </c>
      <c r="K36" s="13" t="str">
        <f>IF($A36="","",MAX(0,(I36-H36)))</f>
        <v/>
      </c>
    </row>
    <row r="37" spans="1:11" x14ac:dyDescent="0.25">
      <c r="C37" s="11"/>
      <c r="G37" s="12"/>
      <c r="H37" s="11"/>
      <c r="I37" s="11"/>
      <c r="J37" s="13" t="str">
        <f>IF($A37="","",ROUND((C37/24),1))</f>
        <v/>
      </c>
      <c r="K37" s="13" t="str">
        <f>IF($A37="","",MAX(0,(I37-H37)))</f>
        <v/>
      </c>
    </row>
    <row r="38" spans="1:11" x14ac:dyDescent="0.25">
      <c r="C38" s="11"/>
      <c r="G38" s="12"/>
      <c r="H38" s="11"/>
      <c r="I38" s="11"/>
      <c r="J38" s="13" t="str">
        <f>IF($A38="","",ROUND((C38/24),1))</f>
        <v/>
      </c>
      <c r="K38" s="13" t="str">
        <f>IF($A38="","",MAX(0,(I38-H38)))</f>
        <v/>
      </c>
    </row>
    <row r="39" spans="1:11" x14ac:dyDescent="0.25">
      <c r="C39" s="11"/>
      <c r="G39" s="12"/>
      <c r="H39" s="11"/>
      <c r="I39" s="11"/>
      <c r="J39" s="13" t="str">
        <f>IF($A39="","",ROUND((C39/24),1))</f>
        <v/>
      </c>
      <c r="K39" s="13" t="str">
        <f>IF($A39="","",MAX(0,(I39-H39)))</f>
        <v/>
      </c>
    </row>
    <row r="40" spans="1:11" x14ac:dyDescent="0.25">
      <c r="C40" s="11"/>
      <c r="G40" s="12"/>
      <c r="H40" s="11"/>
      <c r="I40" s="11"/>
      <c r="J40" s="13" t="str">
        <f>IF($A40="","",ROUND((C40/24),1))</f>
        <v/>
      </c>
      <c r="K40" s="13" t="str">
        <f>IF($A40="","",MAX(0,(I40-H40)))</f>
        <v/>
      </c>
    </row>
    <row r="41" spans="1:11" x14ac:dyDescent="0.25">
      <c r="C41" s="11"/>
      <c r="G41" s="12"/>
      <c r="H41" s="11"/>
      <c r="I41" s="11"/>
      <c r="J41" s="13" t="str">
        <f>IF($A41="","",ROUND((C41/24),1))</f>
        <v/>
      </c>
      <c r="K41" s="13" t="str">
        <f>IF($A41="","",MAX(0,(I41-H41)))</f>
        <v/>
      </c>
    </row>
    <row r="42" spans="1:11" x14ac:dyDescent="0.25">
      <c r="C42" s="11"/>
      <c r="G42" s="12"/>
      <c r="H42" s="11"/>
      <c r="I42" s="11"/>
      <c r="J42" s="13" t="str">
        <f>IF($A42="","",ROUND((C42/24),1))</f>
        <v/>
      </c>
      <c r="K42" s="13" t="str">
        <f>IF($A42="","",MAX(0,(I42-H42)))</f>
        <v/>
      </c>
    </row>
    <row r="43" spans="1:11" x14ac:dyDescent="0.25">
      <c r="C43" s="11"/>
      <c r="G43" s="12"/>
      <c r="H43" s="11"/>
      <c r="I43" s="11"/>
      <c r="J43" s="13" t="str">
        <f>IF($A43="","",ROUND((C43/24),1))</f>
        <v/>
      </c>
      <c r="K43" s="13" t="str">
        <f>IF($A43="","",MAX(0,(I43-H43)))</f>
        <v/>
      </c>
    </row>
    <row r="44" spans="1:11" x14ac:dyDescent="0.25">
      <c r="C44" s="11"/>
      <c r="G44" s="12"/>
      <c r="H44" s="11"/>
      <c r="I44" s="11"/>
      <c r="J44" s="13" t="str">
        <f>IF($A44="","",ROUND((C44/24),1))</f>
        <v/>
      </c>
      <c r="K44" s="13" t="str">
        <f>IF($A44="","",MAX(0,(I44-H44)))</f>
        <v/>
      </c>
    </row>
    <row r="45" spans="1:11" x14ac:dyDescent="0.25">
      <c r="C45" s="11"/>
      <c r="G45" s="12"/>
      <c r="H45" s="11"/>
      <c r="I45" s="11"/>
      <c r="J45" s="13" t="str">
        <f>IF($A45="","",ROUND((C45/24),1))</f>
        <v/>
      </c>
      <c r="K45" s="13" t="str">
        <f>IF($A45="","",MAX(0,(I45-H45)))</f>
        <v/>
      </c>
    </row>
    <row r="46" spans="1:11" x14ac:dyDescent="0.25">
      <c r="C46" s="11"/>
      <c r="G46" s="12"/>
      <c r="H46" s="11"/>
      <c r="I46" s="11"/>
      <c r="J46" s="13" t="str">
        <f>IF($A46="","",ROUND((C46/24),1))</f>
        <v/>
      </c>
      <c r="K46" s="13" t="str">
        <f>IF($A46="","",MAX(0,(I46-H46)))</f>
        <v/>
      </c>
    </row>
    <row r="47" spans="1:11" x14ac:dyDescent="0.25">
      <c r="C47" s="11"/>
      <c r="G47" s="12"/>
      <c r="H47" s="11"/>
      <c r="I47" s="11"/>
      <c r="J47" s="13" t="str">
        <f>IF($A47="","",ROUND((C47/24),1))</f>
        <v/>
      </c>
      <c r="K47" s="13" t="str">
        <f>IF($A47="","",MAX(0,(I47-H47)))</f>
        <v/>
      </c>
    </row>
    <row r="48" spans="1:11" x14ac:dyDescent="0.25">
      <c r="C48" s="11"/>
      <c r="G48" s="12"/>
      <c r="H48" s="11"/>
      <c r="I48" s="11"/>
      <c r="J48" s="13" t="str">
        <f>IF($A48="","",ROUND((C48/24),1))</f>
        <v/>
      </c>
      <c r="K48" s="13" t="str">
        <f>IF($A48="","",MAX(0,(I48-H48)))</f>
        <v/>
      </c>
    </row>
    <row r="49" spans="1:11" x14ac:dyDescent="0.25">
      <c r="C49" s="11"/>
      <c r="G49" s="12"/>
      <c r="H49" s="11"/>
      <c r="I49" s="11"/>
      <c r="J49" s="13" t="str">
        <f>IF($A49="","",ROUND((C49/24),1))</f>
        <v/>
      </c>
      <c r="K49" s="13" t="str">
        <f>IF($A49="","",MAX(0,(I49-H49)))</f>
        <v/>
      </c>
    </row>
    <row r="50" spans="1:11" x14ac:dyDescent="0.25">
      <c r="C50" s="11"/>
      <c r="G50" s="12"/>
      <c r="H50" s="11"/>
      <c r="I50" s="11"/>
      <c r="J50" s="13" t="str">
        <f>IF($A50="","",ROUND((C50/24),1))</f>
        <v/>
      </c>
      <c r="K50" s="13" t="str">
        <f>IF($A50="","",MAX(0,(I50-H50)))</f>
        <v/>
      </c>
    </row>
    <row r="51" spans="1:11" x14ac:dyDescent="0.25">
      <c r="C51" s="11"/>
      <c r="G51" s="12"/>
      <c r="H51" s="11"/>
      <c r="I51" s="11"/>
      <c r="J51" s="13" t="str">
        <f>IF($A51="","",ROUND((C51/24),1))</f>
        <v/>
      </c>
      <c r="K51" s="13" t="str">
        <f>IF($A51="","",MAX(0,(I51-H51)))</f>
        <v/>
      </c>
    </row>
    <row r="52" spans="1:11" x14ac:dyDescent="0.25">
      <c r="C52" s="11"/>
      <c r="G52" s="12"/>
      <c r="H52" s="11"/>
      <c r="I52" s="11"/>
      <c r="J52" s="13" t="str">
        <f>IF($A52="","",ROUND((C52/24),1))</f>
        <v/>
      </c>
      <c r="K52" s="13" t="str">
        <f>IF($A52="","",MAX(0,(I52-H52)))</f>
        <v/>
      </c>
    </row>
    <row r="53" spans="1:11" x14ac:dyDescent="0.25">
      <c r="C53" s="11"/>
      <c r="G53" s="12"/>
      <c r="H53" s="11"/>
      <c r="I53" s="11"/>
      <c r="J53" s="13" t="str">
        <f>IF($A53="","",ROUND((C53/24),1))</f>
        <v/>
      </c>
      <c r="K53" s="13" t="str">
        <f>IF($A53="","",MAX(0,(I53-H53)))</f>
        <v/>
      </c>
    </row>
    <row r="54" spans="1:11" x14ac:dyDescent="0.25">
      <c r="C54" s="11"/>
      <c r="G54" s="12"/>
      <c r="H54" s="11"/>
      <c r="I54" s="11"/>
      <c r="J54" s="13" t="str">
        <f>IF($A54="","",ROUND((C54/24),1))</f>
        <v/>
      </c>
      <c r="K54" s="13" t="str">
        <f>IF($A54="","",MAX(0,(I54-H54)))</f>
        <v/>
      </c>
    </row>
    <row r="55" spans="1:11" x14ac:dyDescent="0.25">
      <c r="C55" s="11"/>
      <c r="G55" s="12"/>
      <c r="H55" s="11"/>
      <c r="I55" s="11"/>
      <c r="J55" s="13" t="str">
        <f>IF($A55="","",ROUND((C55/24),1))</f>
        <v/>
      </c>
      <c r="K55" s="13" t="str">
        <f>IF($A55="","",MAX(0,(I55-H55)))</f>
        <v/>
      </c>
    </row>
    <row r="56" spans="1:11" x14ac:dyDescent="0.25">
      <c r="C56" s="11"/>
      <c r="G56" s="12"/>
      <c r="H56" s="11"/>
      <c r="I56" s="11"/>
      <c r="J56" s="13" t="str">
        <f>IF($A56="","",ROUND((C56/24),1))</f>
        <v/>
      </c>
      <c r="K56" s="13" t="str">
        <f>IF($A56="","",MAX(0,(I56-H56)))</f>
        <v/>
      </c>
    </row>
    <row r="57" spans="1:11" x14ac:dyDescent="0.25">
      <c r="C57" s="11"/>
      <c r="G57" s="12"/>
      <c r="H57" s="11"/>
      <c r="I57" s="11"/>
      <c r="J57" s="13" t="str">
        <f>IF($A57="","",ROUND((C57/24),1))</f>
        <v/>
      </c>
      <c r="K57" s="13" t="str">
        <f>IF($A57="","",MAX(0,(I57-H57)))</f>
        <v/>
      </c>
    </row>
    <row r="58" spans="1:11" x14ac:dyDescent="0.25">
      <c r="C58" s="11"/>
      <c r="G58" s="12"/>
      <c r="H58" s="11"/>
      <c r="I58" s="11"/>
      <c r="J58" s="13" t="str">
        <f>IF($A58="","",ROUND((C58/24),1))</f>
        <v/>
      </c>
      <c r="K58" s="13" t="str">
        <f>IF($A58="","",MAX(0,(I58-H58)))</f>
        <v/>
      </c>
    </row>
    <row r="59" spans="1:11" x14ac:dyDescent="0.25">
      <c r="C59" s="11"/>
      <c r="G59" s="12"/>
      <c r="H59" s="11"/>
      <c r="I59" s="11"/>
      <c r="J59" s="13" t="str">
        <f>IF($A59="","",ROUND((C59/24),1))</f>
        <v/>
      </c>
      <c r="K59" s="13" t="str">
        <f>IF($A59="","",MAX(0,(I59-H59)))</f>
        <v/>
      </c>
    </row>
    <row r="60" spans="1:11" x14ac:dyDescent="0.25">
      <c r="C60" s="11"/>
      <c r="G60" s="12"/>
      <c r="H60" s="11"/>
      <c r="I60" s="11"/>
      <c r="J60" s="13" t="str">
        <f>IF($A60="","",ROUND((C60/24),1))</f>
        <v/>
      </c>
      <c r="K60" s="13" t="str">
        <f>IF($A60="","",MAX(0,(I60-H60)))</f>
        <v/>
      </c>
    </row>
    <row r="61" spans="1:11" x14ac:dyDescent="0.25">
      <c r="C61" s="11"/>
      <c r="G61" s="12"/>
      <c r="H61" s="11"/>
      <c r="I61" s="11"/>
      <c r="J61" s="13" t="str">
        <f>IF($A61="","",ROUND((C61/24),1))</f>
        <v/>
      </c>
      <c r="K61" s="13" t="str">
        <f>IF($A61="","",MAX(0,(I61-H61)))</f>
        <v/>
      </c>
    </row>
    <row r="62" spans="1:11" x14ac:dyDescent="0.25">
      <c r="C62" s="11"/>
      <c r="G62" s="12"/>
      <c r="H62" s="11"/>
      <c r="I62" s="11"/>
      <c r="J62" s="13" t="str">
        <f>IF($A62="","",ROUND((C62/24),1))</f>
        <v/>
      </c>
      <c r="K62" s="13" t="str">
        <f>IF($A62="","",MAX(0,(I62-H62)))</f>
        <v/>
      </c>
    </row>
    <row r="63" spans="1:11" x14ac:dyDescent="0.25">
      <c r="C63" s="11"/>
      <c r="G63" s="12"/>
      <c r="H63" s="11"/>
      <c r="I63" s="11"/>
      <c r="J63" s="13" t="str">
        <f>IF($A63="","",ROUND((C63/24),1))</f>
        <v/>
      </c>
      <c r="K63" s="13" t="str">
        <f>IF($A63="","",MAX(0,(I63-H63)))</f>
        <v/>
      </c>
    </row>
    <row r="64" spans="1:11" x14ac:dyDescent="0.25">
      <c r="C64" s="11"/>
      <c r="G64" s="12"/>
      <c r="H64" s="11"/>
      <c r="I64" s="11"/>
      <c r="J64" s="13" t="str">
        <f>IF($A64="","",ROUND((C64/24),1))</f>
        <v/>
      </c>
      <c r="K64" s="13" t="str">
        <f>IF($A64="","",MAX(0,(I64-H64)))</f>
        <v/>
      </c>
    </row>
    <row r="65" spans="1:11" x14ac:dyDescent="0.25">
      <c r="C65" s="11"/>
      <c r="G65" s="12"/>
      <c r="H65" s="11"/>
      <c r="I65" s="11"/>
      <c r="J65" s="13" t="str">
        <f>IF($A65="","",ROUND((C65/24),1))</f>
        <v/>
      </c>
      <c r="K65" s="13" t="str">
        <f>IF($A65="","",MAX(0,(I65-H65)))</f>
        <v/>
      </c>
    </row>
    <row r="66" spans="1:11" x14ac:dyDescent="0.25">
      <c r="C66" s="11"/>
      <c r="G66" s="12"/>
      <c r="H66" s="11"/>
      <c r="I66" s="11"/>
      <c r="J66" s="13" t="str">
        <f>IF($A66="","",ROUND((C66/24),1))</f>
        <v/>
      </c>
      <c r="K66" s="13" t="str">
        <f>IF($A66="","",MAX(0,(I66-H66)))</f>
        <v/>
      </c>
    </row>
    <row r="67" spans="1:11" x14ac:dyDescent="0.25">
      <c r="C67" s="11"/>
      <c r="G67" s="12"/>
      <c r="H67" s="11"/>
      <c r="I67" s="11"/>
      <c r="J67" s="13" t="str">
        <f>IF($A67="","",ROUND((C67/24),1))</f>
        <v/>
      </c>
      <c r="K67" s="13" t="str">
        <f>IF($A67="","",MAX(0,(I67-H67)))</f>
        <v/>
      </c>
    </row>
    <row r="68" spans="1:11" x14ac:dyDescent="0.25">
      <c r="C68" s="11"/>
      <c r="G68" s="12"/>
      <c r="H68" s="11"/>
      <c r="I68" s="11"/>
      <c r="J68" s="13" t="str">
        <f>IF($A68="","",ROUND((C68/24),1))</f>
        <v/>
      </c>
      <c r="K68" s="13" t="str">
        <f>IF($A68="","",MAX(0,(I68-H68)))</f>
        <v/>
      </c>
    </row>
    <row r="69" spans="1:11" x14ac:dyDescent="0.25">
      <c r="C69" s="11"/>
      <c r="G69" s="12"/>
      <c r="H69" s="11"/>
      <c r="I69" s="11"/>
      <c r="J69" s="13" t="str">
        <f>IF($A69="","",ROUND((C69/24),1))</f>
        <v/>
      </c>
      <c r="K69" s="13" t="str">
        <f>IF($A69="","",MAX(0,(I69-H69)))</f>
        <v/>
      </c>
    </row>
    <row r="70" spans="1:11" x14ac:dyDescent="0.25">
      <c r="C70" s="11"/>
      <c r="G70" s="12"/>
      <c r="H70" s="11"/>
      <c r="I70" s="11"/>
      <c r="J70" s="13" t="str">
        <f>IF($A70="","",ROUND((C70/24),1))</f>
        <v/>
      </c>
      <c r="K70" s="13" t="str">
        <f>IF($A70="","",MAX(0,(I70-H70)))</f>
        <v/>
      </c>
    </row>
    <row r="71" spans="1:11" x14ac:dyDescent="0.25">
      <c r="C71" s="11"/>
      <c r="G71" s="12"/>
      <c r="H71" s="11"/>
      <c r="I71" s="11"/>
      <c r="J71" s="13" t="str">
        <f>IF($A71="","",ROUND((C71/24),1))</f>
        <v/>
      </c>
      <c r="K71" s="13" t="str">
        <f>IF($A71="","",MAX(0,(I71-H71)))</f>
        <v/>
      </c>
    </row>
    <row r="72" spans="1:11" x14ac:dyDescent="0.25">
      <c r="C72" s="11"/>
      <c r="G72" s="12"/>
      <c r="H72" s="11"/>
      <c r="I72" s="11"/>
      <c r="J72" s="13" t="str">
        <f>IF($A72="","",ROUND((C72/24),1))</f>
        <v/>
      </c>
      <c r="K72" s="13" t="str">
        <f>IF($A72="","",MAX(0,(I72-H72)))</f>
        <v/>
      </c>
    </row>
    <row r="73" spans="1:11" x14ac:dyDescent="0.25">
      <c r="C73" s="11"/>
      <c r="G73" s="12"/>
      <c r="H73" s="11"/>
      <c r="I73" s="11"/>
      <c r="J73" s="13" t="str">
        <f>IF($A73="","",ROUND((C73/24),1))</f>
        <v/>
      </c>
      <c r="K73" s="13" t="str">
        <f>IF($A73="","",MAX(0,(I73-H73)))</f>
        <v/>
      </c>
    </row>
    <row r="74" spans="1:11" x14ac:dyDescent="0.25">
      <c r="C74" s="11"/>
      <c r="G74" s="12"/>
      <c r="H74" s="11"/>
      <c r="I74" s="11"/>
      <c r="J74" s="13" t="str">
        <f>IF($A74="","",ROUND((C74/24),1))</f>
        <v/>
      </c>
      <c r="K74" s="13" t="str">
        <f>IF($A74="","",MAX(0,(I74-H74)))</f>
        <v/>
      </c>
    </row>
    <row r="75" spans="1:11" x14ac:dyDescent="0.25">
      <c r="C75" s="11"/>
      <c r="G75" s="12"/>
      <c r="H75" s="11"/>
      <c r="I75" s="11"/>
      <c r="J75" s="13" t="str">
        <f>IF($A75="","",ROUND((C75/24),1))</f>
        <v/>
      </c>
      <c r="K75" s="13" t="str">
        <f>IF($A75="","",MAX(0,(I75-H75)))</f>
        <v/>
      </c>
    </row>
    <row r="76" spans="1:11" x14ac:dyDescent="0.25">
      <c r="C76" s="11"/>
      <c r="G76" s="12"/>
      <c r="H76" s="11"/>
      <c r="I76" s="11"/>
      <c r="J76" s="13" t="str">
        <f>IF($A76="","",ROUND((C76/24),1))</f>
        <v/>
      </c>
      <c r="K76" s="13" t="str">
        <f>IF($A76="","",MAX(0,(I76-H76)))</f>
        <v/>
      </c>
    </row>
    <row r="77" spans="1:11" x14ac:dyDescent="0.25">
      <c r="C77" s="11"/>
      <c r="G77" s="12"/>
      <c r="H77" s="11"/>
      <c r="I77" s="11"/>
      <c r="J77" s="13" t="str">
        <f>IF($A77="","",ROUND((C77/24),1))</f>
        <v/>
      </c>
      <c r="K77" s="13" t="str">
        <f>IF($A77="","",MAX(0,(I77-H77)))</f>
        <v/>
      </c>
    </row>
    <row r="78" spans="1:11" x14ac:dyDescent="0.25">
      <c r="C78" s="11"/>
      <c r="G78" s="12"/>
      <c r="H78" s="11"/>
      <c r="I78" s="11"/>
      <c r="J78" s="13" t="str">
        <f>IF($A78="","",ROUND((C78/24),1))</f>
        <v/>
      </c>
      <c r="K78" s="13" t="str">
        <f>IF($A78="","",MAX(0,(I78-H78)))</f>
        <v/>
      </c>
    </row>
    <row r="79" spans="1:11" x14ac:dyDescent="0.25">
      <c r="C79" s="11"/>
      <c r="G79" s="12"/>
      <c r="H79" s="11"/>
      <c r="I79" s="11"/>
      <c r="J79" s="13" t="str">
        <f>IF($A79="","",ROUND((C79/24),1))</f>
        <v/>
      </c>
      <c r="K79" s="13" t="str">
        <f>IF($A79="","",MAX(0,(I79-H79)))</f>
        <v/>
      </c>
    </row>
    <row r="80" spans="1:11" x14ac:dyDescent="0.25">
      <c r="C80" s="11"/>
      <c r="G80" s="12"/>
      <c r="H80" s="11"/>
      <c r="I80" s="11"/>
      <c r="J80" s="13" t="str">
        <f>IF($A80="","",ROUND((C80/24),1))</f>
        <v/>
      </c>
      <c r="K80" s="13" t="str">
        <f>IF($A80="","",MAX(0,(I80-H80)))</f>
        <v/>
      </c>
    </row>
    <row r="81" spans="1:11" x14ac:dyDescent="0.25">
      <c r="C81" s="11"/>
      <c r="G81" s="12"/>
      <c r="H81" s="11"/>
      <c r="I81" s="11"/>
      <c r="J81" s="13" t="str">
        <f>IF($A81="","",ROUND((C81/24),1))</f>
        <v/>
      </c>
      <c r="K81" s="13" t="str">
        <f>IF($A81="","",MAX(0,(I81-H81)))</f>
        <v/>
      </c>
    </row>
    <row r="82" spans="1:11" x14ac:dyDescent="0.25">
      <c r="C82" s="11"/>
      <c r="G82" s="12"/>
      <c r="H82" s="11"/>
      <c r="I82" s="11"/>
      <c r="J82" s="13" t="str">
        <f>IF($A82="","",ROUND((C82/24),1))</f>
        <v/>
      </c>
      <c r="K82" s="13" t="str">
        <f>IF($A82="","",MAX(0,(I82-H82)))</f>
        <v/>
      </c>
    </row>
    <row r="83" spans="1:11" x14ac:dyDescent="0.25">
      <c r="C83" s="11"/>
      <c r="G83" s="12"/>
      <c r="H83" s="11"/>
      <c r="I83" s="11"/>
      <c r="J83" s="13" t="str">
        <f>IF($A83="","",ROUND((C83/24),1))</f>
        <v/>
      </c>
      <c r="K83" s="13" t="str">
        <f>IF($A83="","",MAX(0,(I83-H83)))</f>
        <v/>
      </c>
    </row>
    <row r="84" spans="1:11" x14ac:dyDescent="0.25">
      <c r="C84" s="11"/>
      <c r="G84" s="12"/>
      <c r="H84" s="11"/>
      <c r="I84" s="11"/>
      <c r="J84" s="13" t="str">
        <f>IF($A84="","",ROUND((C84/24),1))</f>
        <v/>
      </c>
      <c r="K84" s="13" t="str">
        <f>IF($A84="","",MAX(0,(I84-H84)))</f>
        <v/>
      </c>
    </row>
    <row r="85" spans="1:11" x14ac:dyDescent="0.25">
      <c r="C85" s="11"/>
      <c r="G85" s="12"/>
      <c r="H85" s="11"/>
      <c r="I85" s="11"/>
      <c r="J85" s="13" t="str">
        <f>IF($A85="","",ROUND((C85/24),1))</f>
        <v/>
      </c>
      <c r="K85" s="13" t="str">
        <f>IF($A85="","",MAX(0,(I85-H85)))</f>
        <v/>
      </c>
    </row>
    <row r="86" spans="1:11" x14ac:dyDescent="0.25">
      <c r="C86" s="11"/>
      <c r="G86" s="12"/>
      <c r="H86" s="11"/>
      <c r="I86" s="11"/>
      <c r="J86" s="13" t="str">
        <f>IF($A86="","",ROUND((C86/24),1))</f>
        <v/>
      </c>
      <c r="K86" s="13" t="str">
        <f>IF($A86="","",MAX(0,(I86-H86)))</f>
        <v/>
      </c>
    </row>
    <row r="87" spans="1:11" x14ac:dyDescent="0.25">
      <c r="C87" s="11"/>
      <c r="G87" s="12"/>
      <c r="H87" s="11"/>
      <c r="I87" s="11"/>
      <c r="J87" s="13" t="str">
        <f>IF($A87="","",ROUND((C87/24),1))</f>
        <v/>
      </c>
      <c r="K87" s="13" t="str">
        <f>IF($A87="","",MAX(0,(I87-H87)))</f>
        <v/>
      </c>
    </row>
    <row r="88" spans="1:11" x14ac:dyDescent="0.25">
      <c r="C88" s="11"/>
      <c r="G88" s="12"/>
      <c r="H88" s="11"/>
      <c r="I88" s="11"/>
      <c r="J88" s="13" t="str">
        <f>IF($A88="","",ROUND((C88/24),1))</f>
        <v/>
      </c>
      <c r="K88" s="13" t="str">
        <f>IF($A88="","",MAX(0,(I88-H88)))</f>
        <v/>
      </c>
    </row>
    <row r="89" spans="1:11" x14ac:dyDescent="0.25">
      <c r="C89" s="11"/>
      <c r="G89" s="12"/>
      <c r="H89" s="11"/>
      <c r="I89" s="11"/>
      <c r="J89" s="13" t="str">
        <f>IF($A89="","",ROUND((C89/24),1))</f>
        <v/>
      </c>
      <c r="K89" s="13" t="str">
        <f>IF($A89="","",MAX(0,(I89-H89)))</f>
        <v/>
      </c>
    </row>
    <row r="90" spans="1:11" x14ac:dyDescent="0.25">
      <c r="C90" s="11"/>
      <c r="G90" s="12"/>
      <c r="H90" s="11"/>
      <c r="I90" s="11"/>
      <c r="J90" s="13" t="str">
        <f>IF($A90="","",ROUND((C90/24),1))</f>
        <v/>
      </c>
      <c r="K90" s="13" t="str">
        <f>IF($A90="","",MAX(0,(I90-H90)))</f>
        <v/>
      </c>
    </row>
    <row r="91" spans="1:11" x14ac:dyDescent="0.25">
      <c r="C91" s="11"/>
      <c r="G91" s="12"/>
      <c r="H91" s="11"/>
      <c r="I91" s="11"/>
      <c r="J91" s="13" t="str">
        <f>IF($A91="","",ROUND((C91/24),1))</f>
        <v/>
      </c>
      <c r="K91" s="13" t="str">
        <f>IF($A91="","",MAX(0,(I91-H91)))</f>
        <v/>
      </c>
    </row>
    <row r="92" spans="1:11" x14ac:dyDescent="0.25">
      <c r="C92" s="11"/>
      <c r="G92" s="12"/>
      <c r="H92" s="11"/>
      <c r="I92" s="11"/>
      <c r="J92" s="13" t="str">
        <f>IF($A92="","",ROUND((C92/24),1))</f>
        <v/>
      </c>
      <c r="K92" s="13" t="str">
        <f>IF($A92="","",MAX(0,(I92-H92)))</f>
        <v/>
      </c>
    </row>
    <row r="93" spans="1:11" x14ac:dyDescent="0.25">
      <c r="C93" s="11"/>
      <c r="G93" s="12"/>
      <c r="H93" s="11"/>
      <c r="I93" s="11"/>
      <c r="J93" s="13" t="str">
        <f>IF($A93="","",ROUND((C93/24),1))</f>
        <v/>
      </c>
      <c r="K93" s="13" t="str">
        <f>IF($A93="","",MAX(0,(I93-H93)))</f>
        <v/>
      </c>
    </row>
    <row r="94" spans="1:11" x14ac:dyDescent="0.25">
      <c r="C94" s="11"/>
      <c r="G94" s="12"/>
      <c r="H94" s="11"/>
      <c r="I94" s="11"/>
      <c r="J94" s="13" t="str">
        <f>IF($A94="","",ROUND((C94/24),1))</f>
        <v/>
      </c>
      <c r="K94" s="13" t="str">
        <f>IF($A94="","",MAX(0,(I94-H94)))</f>
        <v/>
      </c>
    </row>
    <row r="95" spans="1:11" x14ac:dyDescent="0.25">
      <c r="C95" s="11"/>
      <c r="G95" s="12"/>
      <c r="H95" s="11"/>
      <c r="I95" s="11"/>
      <c r="J95" s="13" t="str">
        <f>IF($A95="","",ROUND((C95/24),1))</f>
        <v/>
      </c>
      <c r="K95" s="13" t="str">
        <f>IF($A95="","",MAX(0,(I95-H95)))</f>
        <v/>
      </c>
    </row>
    <row r="96" spans="1:11" x14ac:dyDescent="0.25">
      <c r="C96" s="11"/>
      <c r="G96" s="12"/>
      <c r="H96" s="11"/>
      <c r="I96" s="11"/>
      <c r="J96" s="13" t="str">
        <f>IF($A96="","",ROUND((C96/24),1))</f>
        <v/>
      </c>
      <c r="K96" s="13" t="str">
        <f>IF($A96="","",MAX(0,(I96-H96)))</f>
        <v/>
      </c>
    </row>
    <row r="97" spans="1:11" x14ac:dyDescent="0.25">
      <c r="C97" s="11"/>
      <c r="G97" s="12"/>
      <c r="H97" s="11"/>
      <c r="I97" s="11"/>
      <c r="J97" s="13" t="str">
        <f>IF($A97="","",ROUND((C97/24),1))</f>
        <v/>
      </c>
      <c r="K97" s="13" t="str">
        <f>IF($A97="","",MAX(0,(I97-H97)))</f>
        <v/>
      </c>
    </row>
    <row r="98" spans="1:11" x14ac:dyDescent="0.25">
      <c r="C98" s="11"/>
      <c r="G98" s="12"/>
      <c r="H98" s="11"/>
      <c r="I98" s="11"/>
      <c r="J98" s="13" t="str">
        <f>IF($A98="","",ROUND((C98/24),1))</f>
        <v/>
      </c>
      <c r="K98" s="13" t="str">
        <f>IF($A98="","",MAX(0,(I98-H98)))</f>
        <v/>
      </c>
    </row>
    <row r="99" spans="1:11" x14ac:dyDescent="0.25">
      <c r="C99" s="11"/>
      <c r="G99" s="12"/>
      <c r="H99" s="11"/>
      <c r="I99" s="11"/>
      <c r="J99" s="13" t="str">
        <f>IF($A99="","",ROUND((C99/24),1))</f>
        <v/>
      </c>
      <c r="K99" s="13" t="str">
        <f>IF($A99="","",MAX(0,(I99-H99)))</f>
        <v/>
      </c>
    </row>
    <row r="100" spans="1:11" x14ac:dyDescent="0.25">
      <c r="C100" s="11"/>
      <c r="G100" s="12"/>
      <c r="H100" s="11"/>
      <c r="I100" s="11"/>
      <c r="J100" s="13" t="str">
        <f>IF($A100="","",ROUND((C100/24),1))</f>
        <v/>
      </c>
      <c r="K100" s="13" t="str">
        <f>IF($A100="","",MAX(0,(I100-H100)))</f>
        <v/>
      </c>
    </row>
    <row r="101" spans="1:11" x14ac:dyDescent="0.25">
      <c r="C101" s="11"/>
      <c r="G101" s="12"/>
      <c r="H101" s="11"/>
      <c r="I101" s="11"/>
      <c r="J101" s="13" t="str">
        <f>IF($A101="","",ROUND((C101/24),1))</f>
        <v/>
      </c>
      <c r="K101" s="13" t="str">
        <f>IF($A101="","",MAX(0,(I101-H101)))</f>
        <v/>
      </c>
    </row>
    <row r="102" spans="1:11" x14ac:dyDescent="0.25">
      <c r="C102" s="11"/>
      <c r="G102" s="12"/>
      <c r="H102" s="11"/>
      <c r="I102" s="11"/>
      <c r="J102" s="13" t="str">
        <f>IF($A102="","",ROUND((C102/24),1))</f>
        <v/>
      </c>
      <c r="K102" s="13" t="str">
        <f>IF($A102="","",MAX(0,(I102-H102)))</f>
        <v/>
      </c>
    </row>
    <row r="103" spans="1:11" x14ac:dyDescent="0.25">
      <c r="C103" s="11"/>
      <c r="G103" s="12"/>
      <c r="H103" s="11"/>
      <c r="I103" s="11"/>
      <c r="J103" s="13" t="str">
        <f>IF($A103="","",ROUND((C103/24),1))</f>
        <v/>
      </c>
      <c r="K103" s="13" t="str">
        <f>IF($A103="","",MAX(0,(I103-H103)))</f>
        <v/>
      </c>
    </row>
    <row r="104" spans="1:11" x14ac:dyDescent="0.25">
      <c r="C104" s="11"/>
      <c r="G104" s="12"/>
      <c r="H104" s="11"/>
      <c r="I104" s="11"/>
      <c r="J104" s="13" t="str">
        <f>IF($A104="","",ROUND((C104/24),1))</f>
        <v/>
      </c>
      <c r="K104" s="13" t="str">
        <f>IF($A104="","",MAX(0,(I104-H104)))</f>
        <v/>
      </c>
    </row>
    <row r="105" spans="1:11" x14ac:dyDescent="0.25">
      <c r="C105" s="11"/>
      <c r="G105" s="12"/>
      <c r="H105" s="11"/>
      <c r="I105" s="11"/>
      <c r="J105" s="13" t="str">
        <f>IF($A105="","",ROUND((C105/24),1))</f>
        <v/>
      </c>
      <c r="K105" s="13" t="str">
        <f>IF($A105="","",MAX(0,(I105-H105)))</f>
        <v/>
      </c>
    </row>
    <row r="106" spans="1:11" x14ac:dyDescent="0.25">
      <c r="C106" s="11"/>
      <c r="G106" s="12"/>
      <c r="H106" s="11"/>
      <c r="I106" s="11"/>
      <c r="J106" s="13" t="str">
        <f>IF($A106="","",ROUND((C106/24),1))</f>
        <v/>
      </c>
      <c r="K106" s="13" t="str">
        <f>IF($A106="","",MAX(0,(I106-H106)))</f>
        <v/>
      </c>
    </row>
    <row r="107" spans="1:11" x14ac:dyDescent="0.25">
      <c r="C107" s="11"/>
      <c r="G107" s="12"/>
      <c r="H107" s="11"/>
      <c r="I107" s="11"/>
      <c r="J107" s="13" t="str">
        <f>IF($A107="","",ROUND((C107/24),1))</f>
        <v/>
      </c>
      <c r="K107" s="13" t="str">
        <f>IF($A107="","",MAX(0,(I107-H107)))</f>
        <v/>
      </c>
    </row>
    <row r="108" spans="1:11" x14ac:dyDescent="0.25">
      <c r="C108" s="11"/>
      <c r="G108" s="12"/>
      <c r="H108" s="11"/>
      <c r="I108" s="11"/>
      <c r="J108" s="13" t="str">
        <f>IF($A108="","",ROUND((C108/24),1))</f>
        <v/>
      </c>
      <c r="K108" s="13" t="str">
        <f>IF($A108="","",MAX(0,(I108-H108)))</f>
        <v/>
      </c>
    </row>
    <row r="109" spans="1:11" x14ac:dyDescent="0.25">
      <c r="C109" s="11"/>
      <c r="G109" s="12"/>
      <c r="H109" s="11"/>
      <c r="I109" s="11"/>
      <c r="J109" s="13" t="str">
        <f>IF($A109="","",ROUND((C109/24),1))</f>
        <v/>
      </c>
      <c r="K109" s="13" t="str">
        <f>IF($A109="","",MAX(0,(I109-H109)))</f>
        <v/>
      </c>
    </row>
    <row r="110" spans="1:11" x14ac:dyDescent="0.25">
      <c r="C110" s="11"/>
      <c r="G110" s="12"/>
      <c r="H110" s="11"/>
      <c r="I110" s="11"/>
      <c r="J110" s="13" t="str">
        <f>IF($A110="","",ROUND((C110/24),1))</f>
        <v/>
      </c>
      <c r="K110" s="13" t="str">
        <f>IF($A110="","",MAX(0,(I110-H110)))</f>
        <v/>
      </c>
    </row>
    <row r="111" spans="1:11" x14ac:dyDescent="0.25">
      <c r="C111" s="11"/>
      <c r="G111" s="12"/>
      <c r="H111" s="11"/>
      <c r="I111" s="11"/>
      <c r="J111" s="13" t="str">
        <f>IF($A111="","",ROUND((C111/24),1))</f>
        <v/>
      </c>
      <c r="K111" s="13" t="str">
        <f>IF($A111="","",MAX(0,(I111-H111)))</f>
        <v/>
      </c>
    </row>
    <row r="112" spans="1:11" x14ac:dyDescent="0.25">
      <c r="C112" s="11"/>
      <c r="G112" s="12"/>
      <c r="H112" s="11"/>
      <c r="I112" s="11"/>
      <c r="J112" s="13" t="str">
        <f>IF($A112="","",ROUND((C112/24),1))</f>
        <v/>
      </c>
      <c r="K112" s="13" t="str">
        <f>IF($A112="","",MAX(0,(I112-H112)))</f>
        <v/>
      </c>
    </row>
    <row r="113" spans="1:11" x14ac:dyDescent="0.25">
      <c r="C113" s="11"/>
      <c r="G113" s="12"/>
      <c r="H113" s="11"/>
      <c r="I113" s="11"/>
      <c r="J113" s="13" t="str">
        <f>IF($A113="","",ROUND((C113/24),1))</f>
        <v/>
      </c>
      <c r="K113" s="13" t="str">
        <f>IF($A113="","",MAX(0,(I113-H113)))</f>
        <v/>
      </c>
    </row>
    <row r="114" spans="1:11" x14ac:dyDescent="0.25">
      <c r="C114" s="11"/>
      <c r="G114" s="12"/>
      <c r="H114" s="11"/>
      <c r="I114" s="11"/>
      <c r="J114" s="13" t="str">
        <f>IF($A114="","",ROUND((C114/24),1))</f>
        <v/>
      </c>
      <c r="K114" s="13" t="str">
        <f>IF($A114="","",MAX(0,(I114-H114)))</f>
        <v/>
      </c>
    </row>
    <row r="115" spans="1:11" x14ac:dyDescent="0.25">
      <c r="C115" s="11"/>
      <c r="G115" s="12"/>
      <c r="H115" s="11"/>
      <c r="I115" s="11"/>
      <c r="J115" s="13" t="str">
        <f>IF($A115="","",ROUND((C115/24),1))</f>
        <v/>
      </c>
      <c r="K115" s="13" t="str">
        <f>IF($A115="","",MAX(0,(I115-H115)))</f>
        <v/>
      </c>
    </row>
    <row r="116" spans="1:11" x14ac:dyDescent="0.25">
      <c r="C116" s="11"/>
      <c r="G116" s="12"/>
      <c r="H116" s="11"/>
      <c r="I116" s="11"/>
      <c r="J116" s="13" t="str">
        <f>IF($A116="","",ROUND((C116/24),1))</f>
        <v/>
      </c>
      <c r="K116" s="13" t="str">
        <f>IF($A116="","",MAX(0,(I116-H116)))</f>
        <v/>
      </c>
    </row>
    <row r="117" spans="1:11" x14ac:dyDescent="0.25">
      <c r="C117" s="11"/>
      <c r="G117" s="12"/>
      <c r="H117" s="11"/>
      <c r="I117" s="11"/>
      <c r="J117" s="13" t="str">
        <f>IF($A117="","",ROUND((C117/24),1))</f>
        <v/>
      </c>
      <c r="K117" s="13" t="str">
        <f>IF($A117="","",MAX(0,(I117-H117)))</f>
        <v/>
      </c>
    </row>
    <row r="118" spans="1:11" x14ac:dyDescent="0.25">
      <c r="C118" s="11"/>
      <c r="G118" s="12"/>
      <c r="H118" s="11"/>
      <c r="I118" s="11"/>
      <c r="J118" s="13" t="str">
        <f>IF($A118="","",ROUND((C118/24),1))</f>
        <v/>
      </c>
      <c r="K118" s="13" t="str">
        <f>IF($A118="","",MAX(0,(I118-H118)))</f>
        <v/>
      </c>
    </row>
    <row r="119" spans="1:11" x14ac:dyDescent="0.25">
      <c r="C119" s="11"/>
      <c r="G119" s="12"/>
      <c r="H119" s="11"/>
      <c r="I119" s="11"/>
      <c r="J119" s="13" t="str">
        <f>IF($A119="","",ROUND((C119/24),1))</f>
        <v/>
      </c>
      <c r="K119" s="13" t="str">
        <f>IF($A119="","",MAX(0,(I119-H119)))</f>
        <v/>
      </c>
    </row>
    <row r="120" spans="1:11" x14ac:dyDescent="0.25">
      <c r="C120" s="11"/>
      <c r="G120" s="12"/>
      <c r="H120" s="11"/>
      <c r="I120" s="11"/>
      <c r="J120" s="13" t="str">
        <f>IF($A120="","",ROUND((C120/24),1))</f>
        <v/>
      </c>
      <c r="K120" s="13" t="str">
        <f>IF($A120="","",MAX(0,(I120-H120)))</f>
        <v/>
      </c>
    </row>
    <row r="121" spans="1:11" x14ac:dyDescent="0.25">
      <c r="C121" s="11"/>
      <c r="G121" s="12"/>
      <c r="H121" s="11"/>
      <c r="I121" s="11"/>
      <c r="J121" s="13" t="str">
        <f>IF($A121="","",ROUND((C121/24),1))</f>
        <v/>
      </c>
      <c r="K121" s="13" t="str">
        <f>IF($A121="","",MAX(0,(I121-H121)))</f>
        <v/>
      </c>
    </row>
    <row r="122" spans="1:11" x14ac:dyDescent="0.25">
      <c r="C122" s="11"/>
      <c r="G122" s="12"/>
      <c r="H122" s="11"/>
      <c r="I122" s="11"/>
      <c r="J122" s="13" t="str">
        <f>IF($A122="","",ROUND((C122/24),1))</f>
        <v/>
      </c>
      <c r="K122" s="13" t="str">
        <f>IF($A122="","",MAX(0,(I122-H122)))</f>
        <v/>
      </c>
    </row>
    <row r="123" spans="1:11" x14ac:dyDescent="0.25">
      <c r="C123" s="11"/>
      <c r="G123" s="12"/>
      <c r="H123" s="11"/>
      <c r="I123" s="11"/>
      <c r="J123" s="13" t="str">
        <f>IF($A123="","",ROUND((C123/24),1))</f>
        <v/>
      </c>
      <c r="K123" s="13" t="str">
        <f>IF($A123="","",MAX(0,(I123-H123)))</f>
        <v/>
      </c>
    </row>
    <row r="124" spans="1:11" x14ac:dyDescent="0.25">
      <c r="C124" s="11"/>
      <c r="G124" s="12"/>
      <c r="H124" s="11"/>
      <c r="I124" s="11"/>
      <c r="J124" s="13" t="str">
        <f>IF($A124="","",ROUND((C124/24),1))</f>
        <v/>
      </c>
      <c r="K124" s="13" t="str">
        <f>IF($A124="","",MAX(0,(I124-H124)))</f>
        <v/>
      </c>
    </row>
    <row r="125" spans="1:11" x14ac:dyDescent="0.25">
      <c r="C125" s="11"/>
      <c r="G125" s="12"/>
      <c r="H125" s="11"/>
      <c r="I125" s="11"/>
      <c r="J125" s="13" t="str">
        <f>IF($A125="","",ROUND((C125/24),1))</f>
        <v/>
      </c>
      <c r="K125" s="13" t="str">
        <f>IF($A125="","",MAX(0,(I125-H125)))</f>
        <v/>
      </c>
    </row>
    <row r="126" spans="1:11" x14ac:dyDescent="0.25">
      <c r="C126" s="11"/>
      <c r="G126" s="12"/>
      <c r="H126" s="11"/>
      <c r="I126" s="11"/>
      <c r="J126" s="13" t="str">
        <f>IF($A126="","",ROUND((C126/24),1))</f>
        <v/>
      </c>
      <c r="K126" s="13" t="str">
        <f>IF($A126="","",MAX(0,(I126-H126)))</f>
        <v/>
      </c>
    </row>
    <row r="127" spans="1:11" x14ac:dyDescent="0.25">
      <c r="C127" s="11"/>
      <c r="G127" s="12"/>
      <c r="H127" s="11"/>
      <c r="I127" s="11"/>
      <c r="J127" s="13" t="str">
        <f>IF($A127="","",ROUND((C127/24),1))</f>
        <v/>
      </c>
      <c r="K127" s="13" t="str">
        <f>IF($A127="","",MAX(0,(I127-H127)))</f>
        <v/>
      </c>
    </row>
    <row r="128" spans="1:11" x14ac:dyDescent="0.25">
      <c r="C128" s="11"/>
      <c r="G128" s="12"/>
      <c r="H128" s="11"/>
      <c r="I128" s="11"/>
      <c r="J128" s="13" t="str">
        <f>IF($A128="","",ROUND((C128/24),1))</f>
        <v/>
      </c>
      <c r="K128" s="13" t="str">
        <f>IF($A128="","",MAX(0,(I128-H128)))</f>
        <v/>
      </c>
    </row>
    <row r="129" spans="1:11" x14ac:dyDescent="0.25">
      <c r="C129" s="11"/>
      <c r="G129" s="12"/>
      <c r="H129" s="11"/>
      <c r="I129" s="11"/>
      <c r="J129" s="13" t="str">
        <f>IF($A129="","",ROUND((C129/24),1))</f>
        <v/>
      </c>
      <c r="K129" s="13" t="str">
        <f>IF($A129="","",MAX(0,(I129-H129)))</f>
        <v/>
      </c>
    </row>
    <row r="130" spans="1:11" x14ac:dyDescent="0.25">
      <c r="C130" s="11"/>
      <c r="G130" s="12"/>
      <c r="H130" s="11"/>
      <c r="I130" s="11"/>
      <c r="J130" s="13" t="str">
        <f>IF($A130="","",ROUND((C130/24),1))</f>
        <v/>
      </c>
      <c r="K130" s="13" t="str">
        <f>IF($A130="","",MAX(0,(I130-H130)))</f>
        <v/>
      </c>
    </row>
    <row r="131" spans="1:11" x14ac:dyDescent="0.25">
      <c r="C131" s="11"/>
      <c r="G131" s="12"/>
      <c r="H131" s="11"/>
      <c r="I131" s="11"/>
      <c r="J131" s="13" t="str">
        <f>IF($A131="","",ROUND((C131/24),1))</f>
        <v/>
      </c>
      <c r="K131" s="13" t="str">
        <f>IF($A131="","",MAX(0,(I131-H131)))</f>
        <v/>
      </c>
    </row>
    <row r="132" spans="1:11" x14ac:dyDescent="0.25">
      <c r="C132" s="11"/>
      <c r="G132" s="12"/>
      <c r="H132" s="11"/>
      <c r="I132" s="11"/>
      <c r="J132" s="13" t="str">
        <f>IF($A132="","",ROUND((C132/24),1))</f>
        <v/>
      </c>
      <c r="K132" s="13" t="str">
        <f>IF($A132="","",MAX(0,(I132-H132)))</f>
        <v/>
      </c>
    </row>
    <row r="133" spans="1:11" x14ac:dyDescent="0.25">
      <c r="C133" s="11"/>
      <c r="G133" s="12"/>
      <c r="H133" s="11"/>
      <c r="I133" s="11"/>
      <c r="J133" s="13" t="str">
        <f>IF($A133="","",ROUND((C133/24),1))</f>
        <v/>
      </c>
      <c r="K133" s="13" t="str">
        <f>IF($A133="","",MAX(0,(I133-H133)))</f>
        <v/>
      </c>
    </row>
    <row r="134" spans="1:11" x14ac:dyDescent="0.25">
      <c r="C134" s="11"/>
      <c r="G134" s="12"/>
      <c r="H134" s="11"/>
      <c r="I134" s="11"/>
      <c r="J134" s="13" t="str">
        <f>IF($A134="","",ROUND((C134/24),1))</f>
        <v/>
      </c>
      <c r="K134" s="13" t="str">
        <f>IF($A134="","",MAX(0,(I134-H134)))</f>
        <v/>
      </c>
    </row>
    <row r="135" spans="1:11" x14ac:dyDescent="0.25">
      <c r="C135" s="11"/>
      <c r="G135" s="12"/>
      <c r="H135" s="11"/>
      <c r="I135" s="11"/>
      <c r="J135" s="13" t="str">
        <f>IF($A135="","",ROUND((C135/24),1))</f>
        <v/>
      </c>
      <c r="K135" s="13" t="str">
        <f>IF($A135="","",MAX(0,(I135-H135)))</f>
        <v/>
      </c>
    </row>
    <row r="136" spans="1:11" x14ac:dyDescent="0.25">
      <c r="C136" s="11"/>
      <c r="G136" s="12"/>
      <c r="H136" s="11"/>
      <c r="I136" s="11"/>
      <c r="J136" s="13" t="str">
        <f>IF($A136="","",ROUND((C136/24),1))</f>
        <v/>
      </c>
      <c r="K136" s="13" t="str">
        <f>IF($A136="","",MAX(0,(I136-H136)))</f>
        <v/>
      </c>
    </row>
    <row r="137" spans="1:11" x14ac:dyDescent="0.25">
      <c r="C137" s="11"/>
      <c r="G137" s="12"/>
      <c r="H137" s="11"/>
      <c r="I137" s="11"/>
      <c r="J137" s="13" t="str">
        <f>IF($A137="","",ROUND((C137/24),1))</f>
        <v/>
      </c>
      <c r="K137" s="13" t="str">
        <f>IF($A137="","",MAX(0,(I137-H137)))</f>
        <v/>
      </c>
    </row>
    <row r="138" spans="1:11" x14ac:dyDescent="0.25">
      <c r="C138" s="11"/>
      <c r="G138" s="12"/>
      <c r="H138" s="11"/>
      <c r="I138" s="11"/>
      <c r="J138" s="13" t="str">
        <f>IF($A138="","",ROUND((C138/24),1))</f>
        <v/>
      </c>
      <c r="K138" s="13" t="str">
        <f>IF($A138="","",MAX(0,(I138-H138)))</f>
        <v/>
      </c>
    </row>
    <row r="139" spans="1:11" x14ac:dyDescent="0.25">
      <c r="C139" s="11"/>
      <c r="G139" s="12"/>
      <c r="H139" s="11"/>
      <c r="I139" s="11"/>
      <c r="J139" s="13" t="str">
        <f>IF($A139="","",ROUND((C139/24),1))</f>
        <v/>
      </c>
      <c r="K139" s="13" t="str">
        <f>IF($A139="","",MAX(0,(I139-H139)))</f>
        <v/>
      </c>
    </row>
    <row r="140" spans="1:11" x14ac:dyDescent="0.25">
      <c r="C140" s="11"/>
      <c r="G140" s="12"/>
      <c r="H140" s="11"/>
      <c r="I140" s="11"/>
      <c r="J140" s="13" t="str">
        <f>IF($A140="","",ROUND((C140/24),1))</f>
        <v/>
      </c>
      <c r="K140" s="13" t="str">
        <f>IF($A140="","",MAX(0,(I140-H140)))</f>
        <v/>
      </c>
    </row>
    <row r="141" spans="1:11" x14ac:dyDescent="0.25">
      <c r="C141" s="11"/>
      <c r="G141" s="12"/>
      <c r="H141" s="11"/>
      <c r="I141" s="11"/>
      <c r="J141" s="13" t="str">
        <f>IF($A141="","",ROUND((C141/24),1))</f>
        <v/>
      </c>
      <c r="K141" s="13" t="str">
        <f>IF($A141="","",MAX(0,(I141-H141)))</f>
        <v/>
      </c>
    </row>
    <row r="142" spans="1:11" x14ac:dyDescent="0.25">
      <c r="C142" s="11"/>
      <c r="G142" s="12"/>
      <c r="H142" s="11"/>
      <c r="I142" s="11"/>
      <c r="J142" s="13" t="str">
        <f>IF($A142="","",ROUND((C142/24),1))</f>
        <v/>
      </c>
      <c r="K142" s="13" t="str">
        <f>IF($A142="","",MAX(0,(I142-H142)))</f>
        <v/>
      </c>
    </row>
    <row r="143" spans="1:11" x14ac:dyDescent="0.25">
      <c r="C143" s="11"/>
      <c r="G143" s="12"/>
      <c r="H143" s="11"/>
      <c r="I143" s="11"/>
      <c r="J143" s="13" t="str">
        <f>IF($A143="","",ROUND((C143/24),1))</f>
        <v/>
      </c>
      <c r="K143" s="13" t="str">
        <f>IF($A143="","",MAX(0,(I143-H143)))</f>
        <v/>
      </c>
    </row>
    <row r="144" spans="1:11" x14ac:dyDescent="0.25">
      <c r="C144" s="11"/>
      <c r="G144" s="12"/>
      <c r="H144" s="11"/>
      <c r="I144" s="11"/>
      <c r="J144" s="13" t="str">
        <f>IF($A144="","",ROUND((C144/24),1))</f>
        <v/>
      </c>
      <c r="K144" s="13" t="str">
        <f>IF($A144="","",MAX(0,(I144-H144)))</f>
        <v/>
      </c>
    </row>
    <row r="145" spans="1:11" x14ac:dyDescent="0.25">
      <c r="C145" s="11"/>
      <c r="G145" s="12"/>
      <c r="H145" s="11"/>
      <c r="I145" s="11"/>
      <c r="J145" s="13" t="str">
        <f>IF($A145="","",ROUND((C145/24),1))</f>
        <v/>
      </c>
      <c r="K145" s="13" t="str">
        <f>IF($A145="","",MAX(0,(I145-H145)))</f>
        <v/>
      </c>
    </row>
    <row r="146" spans="1:11" x14ac:dyDescent="0.25">
      <c r="C146" s="11"/>
      <c r="G146" s="12"/>
      <c r="H146" s="11"/>
      <c r="I146" s="11"/>
      <c r="J146" s="13" t="str">
        <f>IF($A146="","",ROUND((C146/24),1))</f>
        <v/>
      </c>
      <c r="K146" s="13" t="str">
        <f>IF($A146="","",MAX(0,(I146-H146)))</f>
        <v/>
      </c>
    </row>
    <row r="147" spans="1:11" x14ac:dyDescent="0.25">
      <c r="C147" s="11"/>
      <c r="G147" s="12"/>
      <c r="H147" s="11"/>
      <c r="I147" s="11"/>
      <c r="J147" s="13" t="str">
        <f>IF($A147="","",ROUND((C147/24),1))</f>
        <v/>
      </c>
      <c r="K147" s="13" t="str">
        <f>IF($A147="","",MAX(0,(I147-H147)))</f>
        <v/>
      </c>
    </row>
    <row r="148" spans="1:11" x14ac:dyDescent="0.25">
      <c r="C148" s="11"/>
      <c r="G148" s="12"/>
      <c r="H148" s="11"/>
      <c r="I148" s="11"/>
      <c r="J148" s="13" t="str">
        <f>IF($A148="","",ROUND((C148/24),1))</f>
        <v/>
      </c>
      <c r="K148" s="13" t="str">
        <f>IF($A148="","",MAX(0,(I148-H148)))</f>
        <v/>
      </c>
    </row>
    <row r="149" spans="1:11" x14ac:dyDescent="0.25">
      <c r="C149" s="11"/>
      <c r="G149" s="12"/>
      <c r="H149" s="11"/>
      <c r="I149" s="11"/>
      <c r="J149" s="13" t="str">
        <f>IF($A149="","",ROUND((C149/24),1))</f>
        <v/>
      </c>
      <c r="K149" s="13" t="str">
        <f>IF($A149="","",MAX(0,(I149-H149)))</f>
        <v/>
      </c>
    </row>
    <row r="150" spans="1:11" x14ac:dyDescent="0.25">
      <c r="C150" s="11"/>
      <c r="G150" s="12"/>
      <c r="H150" s="11"/>
      <c r="I150" s="11"/>
      <c r="J150" s="13" t="str">
        <f>IF($A150="","",ROUND((C150/24),1))</f>
        <v/>
      </c>
      <c r="K150" s="13" t="str">
        <f>IF($A150="","",MAX(0,(I150-H150)))</f>
        <v/>
      </c>
    </row>
    <row r="151" spans="1:11" x14ac:dyDescent="0.25">
      <c r="C151" s="11"/>
      <c r="G151" s="12"/>
      <c r="H151" s="11"/>
      <c r="I151" s="11"/>
      <c r="J151" s="13" t="str">
        <f>IF($A151="","",ROUND((C151/24),1))</f>
        <v/>
      </c>
      <c r="K151" s="13" t="str">
        <f>IF($A151="","",MAX(0,(I151-H151)))</f>
        <v/>
      </c>
    </row>
    <row r="152" spans="1:11" x14ac:dyDescent="0.25">
      <c r="C152" s="11"/>
      <c r="G152" s="12"/>
      <c r="H152" s="11"/>
      <c r="I152" s="11"/>
      <c r="J152" s="13" t="str">
        <f>IF($A152="","",ROUND((C152/24),1))</f>
        <v/>
      </c>
      <c r="K152" s="13" t="str">
        <f>IF($A152="","",MAX(0,(I152-H152)))</f>
        <v/>
      </c>
    </row>
    <row r="153" spans="1:11" x14ac:dyDescent="0.25">
      <c r="C153" s="11"/>
      <c r="G153" s="12"/>
      <c r="H153" s="11"/>
      <c r="I153" s="11"/>
      <c r="J153" s="13" t="str">
        <f>IF($A153="","",ROUND((C153/24),1))</f>
        <v/>
      </c>
      <c r="K153" s="13" t="str">
        <f>IF($A153="","",MAX(0,(I153-H153)))</f>
        <v/>
      </c>
    </row>
    <row r="154" spans="1:11" x14ac:dyDescent="0.25">
      <c r="C154" s="11"/>
      <c r="G154" s="12"/>
      <c r="H154" s="11"/>
      <c r="I154" s="11"/>
      <c r="J154" s="13" t="str">
        <f>IF($A154="","",ROUND((C154/24),1))</f>
        <v/>
      </c>
      <c r="K154" s="13" t="str">
        <f>IF($A154="","",MAX(0,(I154-H154)))</f>
        <v/>
      </c>
    </row>
    <row r="155" spans="1:11" x14ac:dyDescent="0.25">
      <c r="C155" s="11"/>
      <c r="G155" s="12"/>
      <c r="H155" s="11"/>
      <c r="I155" s="11"/>
      <c r="J155" s="13" t="str">
        <f>IF($A155="","",ROUND((C155/24),1))</f>
        <v/>
      </c>
      <c r="K155" s="13" t="str">
        <f>IF($A155="","",MAX(0,(I155-H155)))</f>
        <v/>
      </c>
    </row>
    <row r="156" spans="1:11" x14ac:dyDescent="0.25">
      <c r="C156" s="11"/>
      <c r="G156" s="12"/>
      <c r="H156" s="11"/>
      <c r="I156" s="11"/>
      <c r="J156" s="13" t="str">
        <f>IF($A156="","",ROUND((C156/24),1))</f>
        <v/>
      </c>
      <c r="K156" s="13" t="str">
        <f>IF($A156="","",MAX(0,(I156-H156)))</f>
        <v/>
      </c>
    </row>
    <row r="157" spans="1:11" x14ac:dyDescent="0.25">
      <c r="C157" s="11"/>
      <c r="G157" s="12"/>
      <c r="H157" s="11"/>
      <c r="I157" s="11"/>
      <c r="J157" s="13" t="str">
        <f>IF($A157="","",ROUND((C157/24),1))</f>
        <v/>
      </c>
      <c r="K157" s="13" t="str">
        <f>IF($A157="","",MAX(0,(I157-H157)))</f>
        <v/>
      </c>
    </row>
    <row r="158" spans="1:11" x14ac:dyDescent="0.25">
      <c r="C158" s="11"/>
      <c r="G158" s="12"/>
      <c r="H158" s="11"/>
      <c r="I158" s="11"/>
      <c r="J158" s="13" t="str">
        <f>IF($A158="","",ROUND((C158/24),1))</f>
        <v/>
      </c>
      <c r="K158" s="13" t="str">
        <f>IF($A158="","",MAX(0,(I158-H158)))</f>
        <v/>
      </c>
    </row>
    <row r="159" spans="1:11" x14ac:dyDescent="0.25">
      <c r="C159" s="11"/>
      <c r="G159" s="12"/>
      <c r="H159" s="11"/>
      <c r="I159" s="11"/>
      <c r="J159" s="13" t="str">
        <f>IF($A159="","",ROUND((C159/24),1))</f>
        <v/>
      </c>
      <c r="K159" s="13" t="str">
        <f>IF($A159="","",MAX(0,(I159-H159)))</f>
        <v/>
      </c>
    </row>
    <row r="160" spans="1:11" x14ac:dyDescent="0.25">
      <c r="C160" s="11"/>
      <c r="G160" s="12"/>
      <c r="H160" s="11"/>
      <c r="I160" s="11"/>
      <c r="J160" s="13" t="str">
        <f>IF($A160="","",ROUND((C160/24),1))</f>
        <v/>
      </c>
      <c r="K160" s="13" t="str">
        <f>IF($A160="","",MAX(0,(I160-H160)))</f>
        <v/>
      </c>
    </row>
    <row r="161" spans="1:11" x14ac:dyDescent="0.25">
      <c r="C161" s="11"/>
      <c r="G161" s="12"/>
      <c r="H161" s="11"/>
      <c r="I161" s="11"/>
      <c r="J161" s="13" t="str">
        <f>IF($A161="","",ROUND((C161/24),1))</f>
        <v/>
      </c>
      <c r="K161" s="13" t="str">
        <f>IF($A161="","",MAX(0,(I161-H161)))</f>
        <v/>
      </c>
    </row>
    <row r="162" spans="1:11" x14ac:dyDescent="0.25">
      <c r="C162" s="11"/>
      <c r="G162" s="12"/>
      <c r="H162" s="11"/>
      <c r="I162" s="11"/>
      <c r="J162" s="13" t="str">
        <f>IF($A162="","",ROUND((C162/24),1))</f>
        <v/>
      </c>
      <c r="K162" s="13" t="str">
        <f>IF($A162="","",MAX(0,(I162-H162)))</f>
        <v/>
      </c>
    </row>
    <row r="163" spans="1:11" x14ac:dyDescent="0.25">
      <c r="C163" s="11"/>
      <c r="G163" s="12"/>
      <c r="H163" s="11"/>
      <c r="I163" s="11"/>
      <c r="J163" s="13" t="str">
        <f>IF($A163="","",ROUND((C163/24),1))</f>
        <v/>
      </c>
      <c r="K163" s="13" t="str">
        <f>IF($A163="","",MAX(0,(I163-H163)))</f>
        <v/>
      </c>
    </row>
    <row r="164" spans="1:11" x14ac:dyDescent="0.25">
      <c r="C164" s="11"/>
      <c r="G164" s="12"/>
      <c r="H164" s="11"/>
      <c r="I164" s="11"/>
      <c r="J164" s="13" t="str">
        <f>IF($A164="","",ROUND((C164/24),1))</f>
        <v/>
      </c>
      <c r="K164" s="13" t="str">
        <f>IF($A164="","",MAX(0,(I164-H164)))</f>
        <v/>
      </c>
    </row>
    <row r="165" spans="1:11" x14ac:dyDescent="0.25">
      <c r="C165" s="11"/>
      <c r="G165" s="12"/>
      <c r="H165" s="11"/>
      <c r="I165" s="11"/>
      <c r="J165" s="13" t="str">
        <f>IF($A165="","",ROUND((C165/24),1))</f>
        <v/>
      </c>
      <c r="K165" s="13" t="str">
        <f>IF($A165="","",MAX(0,(I165-H165)))</f>
        <v/>
      </c>
    </row>
    <row r="166" spans="1:11" x14ac:dyDescent="0.25">
      <c r="C166" s="11"/>
      <c r="G166" s="12"/>
      <c r="H166" s="11"/>
      <c r="I166" s="11"/>
      <c r="J166" s="13" t="str">
        <f>IF($A166="","",ROUND((C166/24),1))</f>
        <v/>
      </c>
      <c r="K166" s="13" t="str">
        <f>IF($A166="","",MAX(0,(I166-H166)))</f>
        <v/>
      </c>
    </row>
    <row r="167" spans="1:11" x14ac:dyDescent="0.25">
      <c r="C167" s="11"/>
      <c r="G167" s="12"/>
      <c r="H167" s="11"/>
      <c r="I167" s="11"/>
      <c r="J167" s="13" t="str">
        <f>IF($A167="","",ROUND((C167/24),1))</f>
        <v/>
      </c>
      <c r="K167" s="13" t="str">
        <f>IF($A167="","",MAX(0,(I167-H167)))</f>
        <v/>
      </c>
    </row>
    <row r="168" spans="1:11" x14ac:dyDescent="0.25">
      <c r="C168" s="11"/>
      <c r="G168" s="12"/>
      <c r="H168" s="11"/>
      <c r="I168" s="11"/>
      <c r="J168" s="13" t="str">
        <f>IF($A168="","",ROUND((C168/24),1))</f>
        <v/>
      </c>
      <c r="K168" s="13" t="str">
        <f>IF($A168="","",MAX(0,(I168-H168)))</f>
        <v/>
      </c>
    </row>
    <row r="169" spans="1:11" x14ac:dyDescent="0.25">
      <c r="C169" s="11"/>
      <c r="G169" s="12"/>
      <c r="H169" s="11"/>
      <c r="I169" s="11"/>
      <c r="J169" s="13" t="str">
        <f>IF($A169="","",ROUND((C169/24),1))</f>
        <v/>
      </c>
      <c r="K169" s="13" t="str">
        <f>IF($A169="","",MAX(0,(I169-H169)))</f>
        <v/>
      </c>
    </row>
    <row r="170" spans="1:11" x14ac:dyDescent="0.25">
      <c r="C170" s="11"/>
      <c r="G170" s="12"/>
      <c r="H170" s="11"/>
      <c r="I170" s="11"/>
      <c r="J170" s="13" t="str">
        <f>IF($A170="","",ROUND((C170/24),1))</f>
        <v/>
      </c>
      <c r="K170" s="13" t="str">
        <f>IF($A170="","",MAX(0,(I170-H170)))</f>
        <v/>
      </c>
    </row>
    <row r="171" spans="1:11" x14ac:dyDescent="0.25">
      <c r="C171" s="11"/>
      <c r="G171" s="12"/>
      <c r="H171" s="11"/>
      <c r="I171" s="11"/>
      <c r="J171" s="13" t="str">
        <f>IF($A171="","",ROUND((C171/24),1))</f>
        <v/>
      </c>
      <c r="K171" s="13" t="str">
        <f>IF($A171="","",MAX(0,(I171-H171)))</f>
        <v/>
      </c>
    </row>
    <row r="172" spans="1:11" x14ac:dyDescent="0.25">
      <c r="C172" s="11"/>
      <c r="G172" s="12"/>
      <c r="H172" s="11"/>
      <c r="I172" s="11"/>
      <c r="J172" s="13" t="str">
        <f>IF($A172="","",ROUND((C172/24),1))</f>
        <v/>
      </c>
      <c r="K172" s="13" t="str">
        <f>IF($A172="","",MAX(0,(I172-H172)))</f>
        <v/>
      </c>
    </row>
    <row r="173" spans="1:11" x14ac:dyDescent="0.25">
      <c r="C173" s="11"/>
      <c r="G173" s="12"/>
      <c r="H173" s="11"/>
      <c r="I173" s="11"/>
      <c r="J173" s="13" t="str">
        <f>IF($A173="","",ROUND((C173/24),1))</f>
        <v/>
      </c>
      <c r="K173" s="13" t="str">
        <f>IF($A173="","",MAX(0,(I173-H173)))</f>
        <v/>
      </c>
    </row>
    <row r="174" spans="1:11" x14ac:dyDescent="0.25">
      <c r="C174" s="11"/>
      <c r="G174" s="12"/>
      <c r="H174" s="11"/>
      <c r="I174" s="11"/>
      <c r="J174" s="13" t="str">
        <f>IF($A174="","",ROUND((C174/24),1))</f>
        <v/>
      </c>
      <c r="K174" s="13" t="str">
        <f>IF($A174="","",MAX(0,(I174-H174)))</f>
        <v/>
      </c>
    </row>
    <row r="175" spans="1:11" x14ac:dyDescent="0.25">
      <c r="C175" s="11"/>
      <c r="G175" s="12"/>
      <c r="H175" s="11"/>
      <c r="I175" s="11"/>
      <c r="J175" s="13" t="str">
        <f>IF($A175="","",ROUND((C175/24),1))</f>
        <v/>
      </c>
      <c r="K175" s="13" t="str">
        <f>IF($A175="","",MAX(0,(I175-H175)))</f>
        <v/>
      </c>
    </row>
    <row r="176" spans="1:11" x14ac:dyDescent="0.25">
      <c r="C176" s="11"/>
      <c r="G176" s="12"/>
      <c r="H176" s="11"/>
      <c r="I176" s="11"/>
      <c r="J176" s="13" t="str">
        <f>IF($A176="","",ROUND((C176/24),1))</f>
        <v/>
      </c>
      <c r="K176" s="13" t="str">
        <f>IF($A176="","",MAX(0,(I176-H176)))</f>
        <v/>
      </c>
    </row>
    <row r="177" spans="1:11" x14ac:dyDescent="0.25">
      <c r="C177" s="11"/>
      <c r="G177" s="12"/>
      <c r="H177" s="11"/>
      <c r="I177" s="11"/>
      <c r="J177" s="13" t="str">
        <f>IF($A177="","",ROUND((C177/24),1))</f>
        <v/>
      </c>
      <c r="K177" s="13" t="str">
        <f>IF($A177="","",MAX(0,(I177-H177)))</f>
        <v/>
      </c>
    </row>
    <row r="178" spans="1:11" x14ac:dyDescent="0.25">
      <c r="C178" s="11"/>
      <c r="G178" s="12"/>
      <c r="H178" s="11"/>
      <c r="I178" s="11"/>
      <c r="J178" s="13" t="str">
        <f>IF($A178="","",ROUND((C178/24),1))</f>
        <v/>
      </c>
      <c r="K178" s="13" t="str">
        <f>IF($A178="","",MAX(0,(I178-H178)))</f>
        <v/>
      </c>
    </row>
    <row r="179" spans="1:11" x14ac:dyDescent="0.25">
      <c r="C179" s="11"/>
      <c r="G179" s="12"/>
      <c r="H179" s="11"/>
      <c r="I179" s="11"/>
      <c r="J179" s="13" t="str">
        <f>IF($A179="","",ROUND((C179/24),1))</f>
        <v/>
      </c>
      <c r="K179" s="13" t="str">
        <f>IF($A179="","",MAX(0,(I179-H179)))</f>
        <v/>
      </c>
    </row>
    <row r="180" spans="1:11" x14ac:dyDescent="0.25">
      <c r="C180" s="11"/>
      <c r="G180" s="12"/>
      <c r="H180" s="11"/>
      <c r="I180" s="11"/>
      <c r="J180" s="13" t="str">
        <f>IF($A180="","",ROUND((C180/24),1))</f>
        <v/>
      </c>
      <c r="K180" s="13" t="str">
        <f>IF($A180="","",MAX(0,(I180-H180)))</f>
        <v/>
      </c>
    </row>
    <row r="181" spans="1:11" x14ac:dyDescent="0.25">
      <c r="C181" s="11"/>
      <c r="G181" s="12"/>
      <c r="H181" s="11"/>
      <c r="I181" s="11"/>
      <c r="J181" s="13" t="str">
        <f>IF($A181="","",ROUND((C181/24),1))</f>
        <v/>
      </c>
      <c r="K181" s="13" t="str">
        <f>IF($A181="","",MAX(0,(I181-H181)))</f>
        <v/>
      </c>
    </row>
    <row r="182" spans="1:11" x14ac:dyDescent="0.25">
      <c r="C182" s="11"/>
      <c r="G182" s="12"/>
      <c r="H182" s="11"/>
      <c r="I182" s="11"/>
      <c r="J182" s="13" t="str">
        <f>IF($A182="","",ROUND((C182/24),1))</f>
        <v/>
      </c>
      <c r="K182" s="13" t="str">
        <f>IF($A182="","",MAX(0,(I182-H182)))</f>
        <v/>
      </c>
    </row>
    <row r="183" spans="1:11" x14ac:dyDescent="0.25">
      <c r="C183" s="11"/>
      <c r="G183" s="12"/>
      <c r="H183" s="11"/>
      <c r="I183" s="11"/>
      <c r="J183" s="13" t="str">
        <f>IF($A183="","",ROUND((C183/24),1))</f>
        <v/>
      </c>
      <c r="K183" s="13" t="str">
        <f>IF($A183="","",MAX(0,(I183-H183)))</f>
        <v/>
      </c>
    </row>
    <row r="184" spans="1:11" x14ac:dyDescent="0.25">
      <c r="C184" s="11"/>
      <c r="G184" s="12"/>
      <c r="H184" s="11"/>
      <c r="I184" s="11"/>
      <c r="J184" s="13" t="str">
        <f>IF($A184="","",ROUND((C184/24),1))</f>
        <v/>
      </c>
      <c r="K184" s="13" t="str">
        <f>IF($A184="","",MAX(0,(I184-H184)))</f>
        <v/>
      </c>
    </row>
    <row r="185" spans="1:11" x14ac:dyDescent="0.25">
      <c r="C185" s="11"/>
      <c r="G185" s="12"/>
      <c r="H185" s="11"/>
      <c r="I185" s="11"/>
      <c r="J185" s="13" t="str">
        <f>IF($A185="","",ROUND((C185/24),1))</f>
        <v/>
      </c>
      <c r="K185" s="13" t="str">
        <f>IF($A185="","",MAX(0,(I185-H185)))</f>
        <v/>
      </c>
    </row>
    <row r="186" spans="1:11" x14ac:dyDescent="0.25">
      <c r="C186" s="11"/>
      <c r="G186" s="12"/>
      <c r="H186" s="11"/>
      <c r="I186" s="11"/>
      <c r="J186" s="13" t="str">
        <f>IF($A186="","",ROUND((C186/24),1))</f>
        <v/>
      </c>
      <c r="K186" s="13" t="str">
        <f>IF($A186="","",MAX(0,(I186-H186)))</f>
        <v/>
      </c>
    </row>
    <row r="187" spans="1:11" x14ac:dyDescent="0.25">
      <c r="C187" s="11"/>
      <c r="G187" s="12"/>
      <c r="H187" s="11"/>
      <c r="I187" s="11"/>
      <c r="J187" s="13" t="str">
        <f>IF($A187="","",ROUND((C187/24),1))</f>
        <v/>
      </c>
      <c r="K187" s="13" t="str">
        <f>IF($A187="","",MAX(0,(I187-H187)))</f>
        <v/>
      </c>
    </row>
    <row r="188" spans="1:11" x14ac:dyDescent="0.25">
      <c r="C188" s="11"/>
      <c r="G188" s="12"/>
      <c r="H188" s="11"/>
      <c r="I188" s="11"/>
      <c r="J188" s="13" t="str">
        <f>IF($A188="","",ROUND((C188/24),1))</f>
        <v/>
      </c>
      <c r="K188" s="13" t="str">
        <f>IF($A188="","",MAX(0,(I188-H188)))</f>
        <v/>
      </c>
    </row>
    <row r="189" spans="1:11" x14ac:dyDescent="0.25">
      <c r="C189" s="11"/>
      <c r="G189" s="12"/>
      <c r="H189" s="11"/>
      <c r="I189" s="11"/>
      <c r="J189" s="13" t="str">
        <f>IF($A189="","",ROUND((C189/24),1))</f>
        <v/>
      </c>
      <c r="K189" s="13" t="str">
        <f>IF($A189="","",MAX(0,(I189-H189)))</f>
        <v/>
      </c>
    </row>
    <row r="190" spans="1:11" x14ac:dyDescent="0.25">
      <c r="C190" s="11"/>
      <c r="G190" s="12"/>
      <c r="H190" s="11"/>
      <c r="I190" s="11"/>
      <c r="J190" s="13" t="str">
        <f>IF($A190="","",ROUND((C190/24),1))</f>
        <v/>
      </c>
      <c r="K190" s="13" t="str">
        <f>IF($A190="","",MAX(0,(I190-H190)))</f>
        <v/>
      </c>
    </row>
    <row r="191" spans="1:11" x14ac:dyDescent="0.25">
      <c r="C191" s="11"/>
      <c r="G191" s="12"/>
      <c r="H191" s="11"/>
      <c r="I191" s="11"/>
      <c r="J191" s="13" t="str">
        <f>IF($A191="","",ROUND((C191/24),1))</f>
        <v/>
      </c>
      <c r="K191" s="13" t="str">
        <f>IF($A191="","",MAX(0,(I191-H191)))</f>
        <v/>
      </c>
    </row>
    <row r="192" spans="1:11" x14ac:dyDescent="0.25">
      <c r="C192" s="11"/>
      <c r="G192" s="12"/>
      <c r="H192" s="11"/>
      <c r="I192" s="11"/>
      <c r="J192" s="13" t="str">
        <f>IF($A192="","",ROUND((C192/24),1))</f>
        <v/>
      </c>
      <c r="K192" s="13" t="str">
        <f>IF($A192="","",MAX(0,(I192-H192)))</f>
        <v/>
      </c>
    </row>
    <row r="193" spans="1:11" x14ac:dyDescent="0.25">
      <c r="C193" s="11"/>
      <c r="G193" s="12"/>
      <c r="H193" s="11"/>
      <c r="I193" s="11"/>
      <c r="J193" s="13" t="str">
        <f>IF($A193="","",ROUND((C193/24),1))</f>
        <v/>
      </c>
      <c r="K193" s="13" t="str">
        <f>IF($A193="","",MAX(0,(I193-H193)))</f>
        <v/>
      </c>
    </row>
    <row r="194" spans="1:11" x14ac:dyDescent="0.25">
      <c r="C194" s="11"/>
      <c r="G194" s="12"/>
      <c r="H194" s="11"/>
      <c r="I194" s="11"/>
      <c r="J194" s="13" t="str">
        <f>IF($A194="","",ROUND((C194/24),1))</f>
        <v/>
      </c>
      <c r="K194" s="13" t="str">
        <f>IF($A194="","",MAX(0,(I194-H194)))</f>
        <v/>
      </c>
    </row>
    <row r="195" spans="1:11" x14ac:dyDescent="0.25">
      <c r="C195" s="11"/>
      <c r="G195" s="12"/>
      <c r="H195" s="11"/>
      <c r="I195" s="11"/>
      <c r="J195" s="13" t="str">
        <f>IF($A195="","",ROUND((C195/24),1))</f>
        <v/>
      </c>
      <c r="K195" s="13" t="str">
        <f>IF($A195="","",MAX(0,(I195-H195)))</f>
        <v/>
      </c>
    </row>
    <row r="196" spans="1:11" x14ac:dyDescent="0.25">
      <c r="C196" s="11"/>
      <c r="G196" s="12"/>
      <c r="H196" s="11"/>
      <c r="I196" s="11"/>
      <c r="J196" s="13" t="str">
        <f>IF($A196="","",ROUND((C196/24),1))</f>
        <v/>
      </c>
      <c r="K196" s="13" t="str">
        <f>IF($A196="","",MAX(0,(I196-H196)))</f>
        <v/>
      </c>
    </row>
    <row r="197" spans="1:11" x14ac:dyDescent="0.25">
      <c r="C197" s="11"/>
      <c r="G197" s="12"/>
      <c r="H197" s="11"/>
      <c r="I197" s="11"/>
      <c r="J197" s="13" t="str">
        <f>IF($A197="","",ROUND((C197/24),1))</f>
        <v/>
      </c>
      <c r="K197" s="13" t="str">
        <f>IF($A197="","",MAX(0,(I197-H197)))</f>
        <v/>
      </c>
    </row>
    <row r="198" spans="1:11" x14ac:dyDescent="0.25">
      <c r="C198" s="11"/>
      <c r="G198" s="12"/>
      <c r="H198" s="11"/>
      <c r="I198" s="11"/>
      <c r="J198" s="13" t="str">
        <f>IF($A198="","",ROUND((C198/24),1))</f>
        <v/>
      </c>
      <c r="K198" s="13" t="str">
        <f>IF($A198="","",MAX(0,(I198-H198)))</f>
        <v/>
      </c>
    </row>
    <row r="199" spans="1:11" x14ac:dyDescent="0.25">
      <c r="C199" s="11"/>
      <c r="G199" s="12"/>
      <c r="H199" s="11"/>
      <c r="I199" s="11"/>
      <c r="J199" s="13" t="str">
        <f>IF($A199="","",ROUND((C199/24),1))</f>
        <v/>
      </c>
      <c r="K199" s="13" t="str">
        <f>IF($A199="","",MAX(0,(I199-H199)))</f>
        <v/>
      </c>
    </row>
    <row r="200" spans="1:11" x14ac:dyDescent="0.25">
      <c r="C200" s="11"/>
      <c r="G200" s="12"/>
      <c r="H200" s="11"/>
      <c r="I200" s="11"/>
      <c r="J200" s="13" t="str">
        <f>IF($A200="","",ROUND((C200/24),1))</f>
        <v/>
      </c>
      <c r="K200" s="13" t="str">
        <f>IF($A200="","",MAX(0,(I200-H200)))</f>
        <v/>
      </c>
    </row>
    <row r="201" spans="1:11" x14ac:dyDescent="0.25">
      <c r="C201" s="11"/>
      <c r="G201" s="12"/>
      <c r="H201" s="11"/>
      <c r="I201" s="11"/>
      <c r="J201" s="13" t="str">
        <f>IF($A201="","",ROUND((C201/24),1))</f>
        <v/>
      </c>
      <c r="K201" s="13" t="str">
        <f>IF($A201="","",MAX(0,(I201-H201)))</f>
        <v/>
      </c>
    </row>
  </sheetData>
  <autoFilter ref="A1:K1"/>
  <conditionalFormatting sqref="G2:G201">
    <cfRule type="expression" dxfId="0" priority="1">
      <formula>AND(G2&lt;&gt;"",G2&lt;TODAY(),NOT(OR($F2="Approved")))</formula>
    </cfRule>
  </conditionalFormatting>
  <conditionalFormatting sqref="K2:K201">
    <cfRule type="expression" dxfId="1" priority="1">
      <formula>AND(K2&lt;&gt;"",K2&gt;0)</formula>
    </cfRule>
  </conditionalFormatting>
  <dataValidations count="7">
    <dataValidation type="list" allowBlank="1" showErrorMessage="1" errorTitle="Pick from the list" error="Choose one of: SQ010 Opening, SQ020 Chase, SQ030 Finale" sqref="A2:A201">
      <formula1>"SQ010 Opening,SQ020 Chase,SQ030 Finale"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list" allowBlank="1" showErrorMessage="1" errorTitle="Pick from the list" error="Choose one of: Layout, Blocking, Spline, Polish, Lighting, Comp, Final" sqref="D2:D201">
      <formula1>"Layout,Blocking,Spline,Polish,Lighting,Comp,Final"</formula1>
    </dataValidation>
    <dataValidation type="list" allowBlank="1" showErrorMessage="1" errorTitle="Pick from the list" error="Choose one of: Not started, In progress, Ready for review, Notes, Approved" sqref="F2:F201">
      <formula1>"Not started,In progress,Ready for review,Notes,Approved"</formula1>
    </dataValidation>
    <dataValidation type="date" operator="greaterThan" allowBlank="1" showErrorMessage="1" errorTitle="Date expected" error="Enter a date, e.g. 10/15/2026." sqref="G2:G201">
      <formula1>2</formula1>
    </dataValidation>
    <dataValidation type="decimal" operator="greaterThanOrEqual" allowBlank="1" showErrorMessage="1" errorTitle="Number expected" error="Enter a number." sqref="H2:H201">
      <formula1>-1000000000000</formula1>
    </dataValidation>
    <dataValidation type="decimal" operator="greaterThanOrEqual" allowBlank="1" showErrorMessage="1" errorTitle="Number expected" error="Enter a number." sqref="I2:I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43</v>
      </c>
      <c r="B1" s="14" t="s">
        <v>44</v>
      </c>
      <c r="C1" s="14" t="s">
        <v>36</v>
      </c>
    </row>
    <row r="2" spans="1:3" x14ac:dyDescent="0.25">
      <c r="A2" s="15" t="s">
        <v>45</v>
      </c>
      <c r="B2" s="16"/>
      <c r="C2" s="16"/>
    </row>
    <row r="3" spans="1:2" x14ac:dyDescent="0.25">
      <c r="A3" t="s">
        <v>46</v>
      </c>
      <c r="B3" s="17">
        <f>COUNTA('Shots'!$B$2:$B$201)</f>
        <v>5</v>
      </c>
    </row>
    <row r="4" spans="1:2" x14ac:dyDescent="0.25">
      <c r="A4" t="s">
        <v>42</v>
      </c>
      <c r="B4" s="17">
        <f>COUNTIF('Shots'!$F$2:$F$201,"Approved")</f>
        <v>1</v>
      </c>
    </row>
    <row r="5" spans="1:2" x14ac:dyDescent="0.25">
      <c r="A5" t="s">
        <v>47</v>
      </c>
      <c r="B5" s="17">
        <f>SUMIFS('Shots'!$J$2:$J$201,'Shots'!$F$2:$F$201,"Approved")</f>
        <v>7.5</v>
      </c>
    </row>
    <row r="6" spans="1:3" x14ac:dyDescent="0.25">
      <c r="A6" s="15" t="s">
        <v>48</v>
      </c>
      <c r="B6" s="16"/>
      <c r="C6" s="16"/>
    </row>
    <row r="7" spans="1:2" x14ac:dyDescent="0.25">
      <c r="A7" t="s">
        <v>49</v>
      </c>
      <c r="B7" s="17">
        <f>SUM('Shots'!$H$2:$H$201)</f>
        <v>22</v>
      </c>
    </row>
    <row r="8" spans="1:2" x14ac:dyDescent="0.25">
      <c r="A8" t="s">
        <v>50</v>
      </c>
      <c r="B8" s="17">
        <f>SUM('Shots'!$K$2:$K$201)</f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Shots</vt:lpstr>
      <vt:lpstr>Production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