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ip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<sst xmlns="http://schemas.openxmlformats.org/spreadsheetml/2006/main" count="52" uniqueCount="43">
  <si>
    <t>Adjuster Mileage Log</t>
  </si>
  <si>
    <t>A free mileage log spreadsheet: track trips, miles, and purpose with rate-based reimbursement totals in Google Sheets and Excel.</t>
  </si>
  <si>
    <t>Quick start</t>
  </si>
  <si>
    <t>Open the Trips tab and replace the sample rows with your own — one row per entry. Formulas fill in automatically for new rows.</t>
  </si>
  <si>
    <t>Log odometer readings at the start and end of each trip with the claim number; it backs up reimbursement and tax records.</t>
  </si>
  <si>
    <t>Commuting from home to a regular office is generally not deductible; check your carrier policy and tax adviser.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</si>
  <si>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</si>
  <si>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</si>
  <si>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</si>
  <si>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</si>
  <si>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</si>
  <si>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</si>
  <si>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</si>
  <si>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</si>
  <si>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Claim #</t>
  </si>
  <si>
    <t>Purpose</t>
  </si>
  <si>
    <t>From</t>
  </si>
  <si>
    <t>To</t>
  </si>
  <si>
    <t>Start odometer</t>
  </si>
  <si>
    <t>End odometer</t>
  </si>
  <si>
    <t>Miles</t>
  </si>
  <si>
    <t>Reimbursement</t>
  </si>
  <si>
    <t>Month</t>
  </si>
  <si>
    <t>CL-22-1041</t>
  </si>
  <si>
    <t>Inspection</t>
  </si>
  <si>
    <t>Home office</t>
  </si>
  <si>
    <t>14 Elm St</t>
  </si>
  <si>
    <t>CL-22-1056</t>
  </si>
  <si>
    <t>Riverside Plaza</t>
  </si>
  <si>
    <t>Re-inspection</t>
  </si>
  <si>
    <t>CL-22-1072</t>
  </si>
  <si>
    <t>Recorded statement</t>
  </si>
  <si>
    <t>County courthouse</t>
  </si>
  <si>
    <t>Office</t>
  </si>
  <si>
    <t>Branch office</t>
  </si>
  <si>
    <t>Item</t>
  </si>
  <si>
    <t>Value</t>
  </si>
  <si>
    <t>Notes</t>
  </si>
  <si>
    <t>Settings</t>
  </si>
  <si>
    <t>Mileage rate</t>
  </si>
  <si>
    <t>Use your employer or carrier rate, or the current IRS standard mileage rate.</t>
  </si>
  <si>
    <t>Totals</t>
  </si>
  <si>
    <t>Miles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</si>
</sst>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24" customWidth="1"/>
    <col min="6" max="6" width="17" customWidth="1"/>
    <col min="7" max="7" width="15" customWidth="1"/>
    <col min="8" max="8" width="12" customWidth="1"/>
    <col min="9" max="9" width="16" customWidth="1"/>
    <col min="10" max="10" width="12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46299</v>
      </c>
      <c r="B2" t="s">
        <v>23</v>
      </c>
      <c r="C2" t="s">
        <v>24</v>
      </c>
      <c r="D2" t="s">
        <v>25</v>
      </c>
      <c r="E2" t="s">
        <v>26</v>
      </c>
      <c r="F2" s="12">
        <v>40210</v>
      </c>
      <c r="G2" s="12">
        <v>40236</v>
      </c>
      <c r="H2" s="13">
        <f>IF($A2="","",(G2-F2))</f>
        <v>26</v>
      </c>
      <c r="I2" s="14">
        <f>IF($A2="","",ROUND((H2*'Totals'!$B$3),2))</f>
        <v>18.2</v>
      </c>
      <c r="J2" s="13">
        <f>IF($A2="","",MONTH(A2))</f>
        <v>10</v>
      </c>
    </row>
    <row r="3" spans="1:10" x14ac:dyDescent="0.25">
      <c r="A3" s="11">
        <v>46300</v>
      </c>
      <c r="B3" t="s">
        <v>27</v>
      </c>
      <c r="C3" t="s">
        <v>24</v>
      </c>
      <c r="D3" t="s">
        <v>25</v>
      </c>
      <c r="E3" t="s">
        <v>28</v>
      </c>
      <c r="F3" s="12">
        <v>40236</v>
      </c>
      <c r="G3" s="12">
        <v>40291</v>
      </c>
      <c r="H3" s="13">
        <f>IF($A3="","",(G3-F3))</f>
        <v>55</v>
      </c>
      <c r="I3" s="14">
        <f>IF($A3="","",ROUND((H3*'Totals'!$B$3),2))</f>
        <v>38.5</v>
      </c>
      <c r="J3" s="13">
        <f>IF($A3="","",MONTH(A3))</f>
        <v>10</v>
      </c>
    </row>
    <row r="4" spans="1:10" x14ac:dyDescent="0.25">
      <c r="A4" s="11">
        <v>46302</v>
      </c>
      <c r="B4" t="s">
        <v>23</v>
      </c>
      <c r="C4" t="s">
        <v>29</v>
      </c>
      <c r="D4" t="s">
        <v>25</v>
      </c>
      <c r="E4" t="s">
        <v>26</v>
      </c>
      <c r="F4" s="12">
        <v>40291</v>
      </c>
      <c r="G4" s="12">
        <v>40317</v>
      </c>
      <c r="H4" s="13">
        <f>IF($A4="","",(G4-F4))</f>
        <v>26</v>
      </c>
      <c r="I4" s="14">
        <f>IF($A4="","",ROUND((H4*'Totals'!$B$3),2))</f>
        <v>18.2</v>
      </c>
      <c r="J4" s="13">
        <f>IF($A4="","",MONTH(A4))</f>
        <v>10</v>
      </c>
    </row>
    <row r="5" spans="1:10" x14ac:dyDescent="0.25">
      <c r="A5" s="11">
        <v>46305</v>
      </c>
      <c r="B5" t="s">
        <v>30</v>
      </c>
      <c r="C5" t="s">
        <v>31</v>
      </c>
      <c r="D5" t="s">
        <v>25</v>
      </c>
      <c r="E5" t="s">
        <v>32</v>
      </c>
      <c r="F5" s="12">
        <v>40317</v>
      </c>
      <c r="G5" s="12">
        <v>40359</v>
      </c>
      <c r="H5" s="13">
        <f>IF($A5="","",(G5-F5))</f>
        <v>42</v>
      </c>
      <c r="I5" s="14">
        <f>IF($A5="","",ROUND((H5*'Totals'!$B$3),2))</f>
        <v>29.4</v>
      </c>
      <c r="J5" s="13">
        <f>IF($A5="","",MONTH(A5))</f>
        <v>10</v>
      </c>
    </row>
    <row r="6" spans="1:10" x14ac:dyDescent="0.25">
      <c r="A6" s="11">
        <v>46307</v>
      </c>
      <c r="C6" t="s">
        <v>33</v>
      </c>
      <c r="D6" t="s">
        <v>25</v>
      </c>
      <c r="E6" t="s">
        <v>34</v>
      </c>
      <c r="F6" s="12">
        <v>40359</v>
      </c>
      <c r="G6" s="12">
        <v>40401</v>
      </c>
      <c r="H6" s="13">
        <f>IF($A6="","",(G6-F6))</f>
        <v>42</v>
      </c>
      <c r="I6" s="14">
        <f>IF($A6="","",ROUND((H6*'Totals'!$B$3),2))</f>
        <v>29.4</v>
      </c>
      <c r="J6" s="13">
        <f>IF($A6="","",MONTH(A6))</f>
        <v>10</v>
      </c>
    </row>
    <row r="7" spans="1:10" x14ac:dyDescent="0.25">
      <c r="A7" s="11"/>
      <c r="F7" s="12"/>
      <c r="G7" s="12"/>
      <c r="H7" s="13" t="str">
        <f>IF($A7="","",(G7-F7))</f>
        <v/>
      </c>
      <c r="I7" s="14" t="str">
        <f>IF($A7="","",ROUND((H7*'Totals'!$B$3),2))</f>
        <v/>
      </c>
      <c r="J7" s="13" t="str">
        <f>IF($A7="","",MONTH(A7))</f>
        <v/>
      </c>
    </row>
    <row r="8" spans="1:10" x14ac:dyDescent="0.25">
      <c r="A8" s="11"/>
      <c r="F8" s="12"/>
      <c r="G8" s="12"/>
      <c r="H8" s="13" t="str">
        <f>IF($A8="","",(G8-F8))</f>
        <v/>
      </c>
      <c r="I8" s="14" t="str">
        <f>IF($A8="","",ROUND((H8*'Totals'!$B$3),2))</f>
        <v/>
      </c>
      <c r="J8" s="13" t="str">
        <f>IF($A8="","",MONTH(A8))</f>
        <v/>
      </c>
    </row>
    <row r="9" spans="1:10" x14ac:dyDescent="0.25">
      <c r="A9" s="11"/>
      <c r="F9" s="12"/>
      <c r="G9" s="12"/>
      <c r="H9" s="13" t="str">
        <f>IF($A9="","",(G9-F9))</f>
        <v/>
      </c>
      <c r="I9" s="14" t="str">
        <f>IF($A9="","",ROUND((H9*'Totals'!$B$3),2))</f>
        <v/>
      </c>
      <c r="J9" s="13" t="str">
        <f>IF($A9="","",MONTH(A9))</f>
        <v/>
      </c>
    </row>
    <row r="10" spans="1:10" x14ac:dyDescent="0.25">
      <c r="A10" s="11"/>
      <c r="F10" s="12"/>
      <c r="G10" s="12"/>
      <c r="H10" s="13" t="str">
        <f>IF($A10="","",(G10-F10))</f>
        <v/>
      </c>
      <c r="I10" s="14" t="str">
        <f>IF($A10="","",ROUND((H10*'Totals'!$B$3),2))</f>
        <v/>
      </c>
      <c r="J10" s="13" t="str">
        <f>IF($A10="","",MONTH(A10))</f>
        <v/>
      </c>
    </row>
    <row r="11" spans="1:10" x14ac:dyDescent="0.25">
      <c r="A11" s="11"/>
      <c r="F11" s="12"/>
      <c r="G11" s="12"/>
      <c r="H11" s="13" t="str">
        <f>IF($A11="","",(G11-F11))</f>
        <v/>
      </c>
      <c r="I11" s="14" t="str">
        <f>IF($A11="","",ROUND((H11*'Totals'!$B$3),2))</f>
        <v/>
      </c>
      <c r="J11" s="13" t="str">
        <f>IF($A11="","",MONTH(A11))</f>
        <v/>
      </c>
    </row>
    <row r="12" spans="1:10" x14ac:dyDescent="0.25">
      <c r="A12" s="11"/>
      <c r="F12" s="12"/>
      <c r="G12" s="12"/>
      <c r="H12" s="13" t="str">
        <f>IF($A12="","",(G12-F12))</f>
        <v/>
      </c>
      <c r="I12" s="14" t="str">
        <f>IF($A12="","",ROUND((H12*'Totals'!$B$3),2))</f>
        <v/>
      </c>
      <c r="J12" s="13" t="str">
        <f>IF($A12="","",MONTH(A12))</f>
        <v/>
      </c>
    </row>
    <row r="13" spans="1:10" x14ac:dyDescent="0.25">
      <c r="A13" s="11"/>
      <c r="F13" s="12"/>
      <c r="G13" s="12"/>
      <c r="H13" s="13" t="str">
        <f>IF($A13="","",(G13-F13))</f>
        <v/>
      </c>
      <c r="I13" s="14" t="str">
        <f>IF($A13="","",ROUND((H13*'Totals'!$B$3),2))</f>
        <v/>
      </c>
      <c r="J13" s="13" t="str">
        <f>IF($A13="","",MONTH(A13))</f>
        <v/>
      </c>
    </row>
    <row r="14" spans="1:10" x14ac:dyDescent="0.25">
      <c r="A14" s="11"/>
      <c r="F14" s="12"/>
      <c r="G14" s="12"/>
      <c r="H14" s="13" t="str">
        <f>IF($A14="","",(G14-F14))</f>
        <v/>
      </c>
      <c r="I14" s="14" t="str">
        <f>IF($A14="","",ROUND((H14*'Totals'!$B$3),2))</f>
        <v/>
      </c>
      <c r="J14" s="13" t="str">
        <f>IF($A14="","",MONTH(A14))</f>
        <v/>
      </c>
    </row>
    <row r="15" spans="1:10" x14ac:dyDescent="0.25">
      <c r="A15" s="11"/>
      <c r="F15" s="12"/>
      <c r="G15" s="12"/>
      <c r="H15" s="13" t="str">
        <f>IF($A15="","",(G15-F15))</f>
        <v/>
      </c>
      <c r="I15" s="14" t="str">
        <f>IF($A15="","",ROUND((H15*'Totals'!$B$3),2))</f>
        <v/>
      </c>
      <c r="J15" s="13" t="str">
        <f>IF($A15="","",MONTH(A15))</f>
        <v/>
      </c>
    </row>
    <row r="16" spans="1:10" x14ac:dyDescent="0.25">
      <c r="A16" s="11"/>
      <c r="F16" s="12"/>
      <c r="G16" s="12"/>
      <c r="H16" s="13" t="str">
        <f>IF($A16="","",(G16-F16))</f>
        <v/>
      </c>
      <c r="I16" s="14" t="str">
        <f>IF($A16="","",ROUND((H16*'Totals'!$B$3),2))</f>
        <v/>
      </c>
      <c r="J16" s="13" t="str">
        <f>IF($A16="","",MONTH(A16))</f>
        <v/>
      </c>
    </row>
    <row r="17" spans="1:10" x14ac:dyDescent="0.25">
      <c r="A17" s="11"/>
      <c r="F17" s="12"/>
      <c r="G17" s="12"/>
      <c r="H17" s="13" t="str">
        <f>IF($A17="","",(G17-F17))</f>
        <v/>
      </c>
      <c r="I17" s="14" t="str">
        <f>IF($A17="","",ROUND((H17*'Totals'!$B$3),2))</f>
        <v/>
      </c>
      <c r="J17" s="13" t="str">
        <f>IF($A17="","",MONTH(A17))</f>
        <v/>
      </c>
    </row>
    <row r="18" spans="1:10" x14ac:dyDescent="0.25">
      <c r="A18" s="11"/>
      <c r="F18" s="12"/>
      <c r="G18" s="12"/>
      <c r="H18" s="13" t="str">
        <f>IF($A18="","",(G18-F18))</f>
        <v/>
      </c>
      <c r="I18" s="14" t="str">
        <f>IF($A18="","",ROUND((H18*'Totals'!$B$3),2))</f>
        <v/>
      </c>
      <c r="J18" s="13" t="str">
        <f>IF($A18="","",MONTH(A18))</f>
        <v/>
      </c>
    </row>
    <row r="19" spans="1:10" x14ac:dyDescent="0.25">
      <c r="A19" s="11"/>
      <c r="F19" s="12"/>
      <c r="G19" s="12"/>
      <c r="H19" s="13" t="str">
        <f>IF($A19="","",(G19-F19))</f>
        <v/>
      </c>
      <c r="I19" s="14" t="str">
        <f>IF($A19="","",ROUND((H19*'Totals'!$B$3),2))</f>
        <v/>
      </c>
      <c r="J19" s="13" t="str">
        <f>IF($A19="","",MONTH(A19))</f>
        <v/>
      </c>
    </row>
    <row r="20" spans="1:10" x14ac:dyDescent="0.25">
      <c r="A20" s="11"/>
      <c r="F20" s="12"/>
      <c r="G20" s="12"/>
      <c r="H20" s="13" t="str">
        <f>IF($A20="","",(G20-F20))</f>
        <v/>
      </c>
      <c r="I20" s="14" t="str">
        <f>IF($A20="","",ROUND((H20*'Totals'!$B$3),2))</f>
        <v/>
      </c>
      <c r="J20" s="13" t="str">
        <f>IF($A20="","",MONTH(A20))</f>
        <v/>
      </c>
    </row>
    <row r="21" spans="1:10" x14ac:dyDescent="0.25">
      <c r="A21" s="11"/>
      <c r="F21" s="12"/>
      <c r="G21" s="12"/>
      <c r="H21" s="13" t="str">
        <f>IF($A21="","",(G21-F21))</f>
        <v/>
      </c>
      <c r="I21" s="14" t="str">
        <f>IF($A21="","",ROUND((H21*'Totals'!$B$3),2))</f>
        <v/>
      </c>
      <c r="J21" s="13" t="str">
        <f>IF($A21="","",MONTH(A21))</f>
        <v/>
      </c>
    </row>
    <row r="22" spans="1:10" x14ac:dyDescent="0.25">
      <c r="A22" s="11"/>
      <c r="F22" s="12"/>
      <c r="G22" s="12"/>
      <c r="H22" s="13" t="str">
        <f>IF($A22="","",(G22-F22))</f>
        <v/>
      </c>
      <c r="I22" s="14" t="str">
        <f>IF($A22="","",ROUND((H22*'Totals'!$B$3),2))</f>
        <v/>
      </c>
      <c r="J22" s="13" t="str">
        <f>IF($A22="","",MONTH(A22))</f>
        <v/>
      </c>
    </row>
    <row r="23" spans="1:10" x14ac:dyDescent="0.25">
      <c r="A23" s="11"/>
      <c r="F23" s="12"/>
      <c r="G23" s="12"/>
      <c r="H23" s="13" t="str">
        <f>IF($A23="","",(G23-F23))</f>
        <v/>
      </c>
      <c r="I23" s="14" t="str">
        <f>IF($A23="","",ROUND((H23*'Totals'!$B$3),2))</f>
        <v/>
      </c>
      <c r="J23" s="13" t="str">
        <f>IF($A23="","",MONTH(A23))</f>
        <v/>
      </c>
    </row>
    <row r="24" spans="1:10" x14ac:dyDescent="0.25">
      <c r="A24" s="11"/>
      <c r="F24" s="12"/>
      <c r="G24" s="12"/>
      <c r="H24" s="13" t="str">
        <f>IF($A24="","",(G24-F24))</f>
        <v/>
      </c>
      <c r="I24" s="14" t="str">
        <f>IF($A24="","",ROUND((H24*'Totals'!$B$3),2))</f>
        <v/>
      </c>
      <c r="J24" s="13" t="str">
        <f>IF($A24="","",MONTH(A24))</f>
        <v/>
      </c>
    </row>
    <row r="25" spans="1:10" x14ac:dyDescent="0.25">
      <c r="A25" s="11"/>
      <c r="F25" s="12"/>
      <c r="G25" s="12"/>
      <c r="H25" s="13" t="str">
        <f>IF($A25="","",(G25-F25))</f>
        <v/>
      </c>
      <c r="I25" s="14" t="str">
        <f>IF($A25="","",ROUND((H25*'Totals'!$B$3),2))</f>
        <v/>
      </c>
      <c r="J25" s="13" t="str">
        <f>IF($A25="","",MONTH(A25))</f>
        <v/>
      </c>
    </row>
    <row r="26" spans="1:10" x14ac:dyDescent="0.25">
      <c r="A26" s="11"/>
      <c r="F26" s="12"/>
      <c r="G26" s="12"/>
      <c r="H26" s="13" t="str">
        <f>IF($A26="","",(G26-F26))</f>
        <v/>
      </c>
      <c r="I26" s="14" t="str">
        <f>IF($A26="","",ROUND((H26*'Totals'!$B$3),2))</f>
        <v/>
      </c>
      <c r="J26" s="13" t="str">
        <f>IF($A26="","",MONTH(A26))</f>
        <v/>
      </c>
    </row>
    <row r="27" spans="1:10" x14ac:dyDescent="0.25">
      <c r="A27" s="11"/>
      <c r="F27" s="12"/>
      <c r="G27" s="12"/>
      <c r="H27" s="13" t="str">
        <f>IF($A27="","",(G27-F27))</f>
        <v/>
      </c>
      <c r="I27" s="14" t="str">
        <f>IF($A27="","",ROUND((H27*'Totals'!$B$3),2))</f>
        <v/>
      </c>
      <c r="J27" s="13" t="str">
        <f>IF($A27="","",MONTH(A27))</f>
        <v/>
      </c>
    </row>
    <row r="28" spans="1:10" x14ac:dyDescent="0.25">
      <c r="A28" s="11"/>
      <c r="F28" s="12"/>
      <c r="G28" s="12"/>
      <c r="H28" s="13" t="str">
        <f>IF($A28="","",(G28-F28))</f>
        <v/>
      </c>
      <c r="I28" s="14" t="str">
        <f>IF($A28="","",ROUND((H28*'Totals'!$B$3),2))</f>
        <v/>
      </c>
      <c r="J28" s="13" t="str">
        <f>IF($A28="","",MONTH(A28))</f>
        <v/>
      </c>
    </row>
    <row r="29" spans="1:10" x14ac:dyDescent="0.25">
      <c r="A29" s="11"/>
      <c r="F29" s="12"/>
      <c r="G29" s="12"/>
      <c r="H29" s="13" t="str">
        <f>IF($A29="","",(G29-F29))</f>
        <v/>
      </c>
      <c r="I29" s="14" t="str">
        <f>IF($A29="","",ROUND((H29*'Totals'!$B$3),2))</f>
        <v/>
      </c>
      <c r="J29" s="13" t="str">
        <f>IF($A29="","",MONTH(A29))</f>
        <v/>
      </c>
    </row>
    <row r="30" spans="1:10" x14ac:dyDescent="0.25">
      <c r="A30" s="11"/>
      <c r="F30" s="12"/>
      <c r="G30" s="12"/>
      <c r="H30" s="13" t="str">
        <f>IF($A30="","",(G30-F30))</f>
        <v/>
      </c>
      <c r="I30" s="14" t="str">
        <f>IF($A30="","",ROUND((H30*'Totals'!$B$3),2))</f>
        <v/>
      </c>
      <c r="J30" s="13" t="str">
        <f>IF($A30="","",MONTH(A30))</f>
        <v/>
      </c>
    </row>
    <row r="31" spans="1:10" x14ac:dyDescent="0.25">
      <c r="A31" s="11"/>
      <c r="F31" s="12"/>
      <c r="G31" s="12"/>
      <c r="H31" s="13" t="str">
        <f>IF($A31="","",(G31-F31))</f>
        <v/>
      </c>
      <c r="I31" s="14" t="str">
        <f>IF($A31="","",ROUND((H31*'Totals'!$B$3),2))</f>
        <v/>
      </c>
      <c r="J31" s="13" t="str">
        <f>IF($A31="","",MONTH(A31))</f>
        <v/>
      </c>
    </row>
    <row r="32" spans="1:10" x14ac:dyDescent="0.25">
      <c r="A32" s="11"/>
      <c r="F32" s="12"/>
      <c r="G32" s="12"/>
      <c r="H32" s="13" t="str">
        <f>IF($A32="","",(G32-F32))</f>
        <v/>
      </c>
      <c r="I32" s="14" t="str">
        <f>IF($A32="","",ROUND((H32*'Totals'!$B$3),2))</f>
        <v/>
      </c>
      <c r="J32" s="13" t="str">
        <f>IF($A32="","",MONTH(A32))</f>
        <v/>
      </c>
    </row>
    <row r="33" spans="1:10" x14ac:dyDescent="0.25">
      <c r="A33" s="11"/>
      <c r="F33" s="12"/>
      <c r="G33" s="12"/>
      <c r="H33" s="13" t="str">
        <f>IF($A33="","",(G33-F33))</f>
        <v/>
      </c>
      <c r="I33" s="14" t="str">
        <f>IF($A33="","",ROUND((H33*'Totals'!$B$3),2))</f>
        <v/>
      </c>
      <c r="J33" s="13" t="str">
        <f>IF($A33="","",MONTH(A33))</f>
        <v/>
      </c>
    </row>
    <row r="34" spans="1:10" x14ac:dyDescent="0.25">
      <c r="A34" s="11"/>
      <c r="F34" s="12"/>
      <c r="G34" s="12"/>
      <c r="H34" s="13" t="str">
        <f>IF($A34="","",(G34-F34))</f>
        <v/>
      </c>
      <c r="I34" s="14" t="str">
        <f>IF($A34="","",ROUND((H34*'Totals'!$B$3),2))</f>
        <v/>
      </c>
      <c r="J34" s="13" t="str">
        <f>IF($A34="","",MONTH(A34))</f>
        <v/>
      </c>
    </row>
    <row r="35" spans="1:10" x14ac:dyDescent="0.25">
      <c r="A35" s="11"/>
      <c r="F35" s="12"/>
      <c r="G35" s="12"/>
      <c r="H35" s="13" t="str">
        <f>IF($A35="","",(G35-F35))</f>
        <v/>
      </c>
      <c r="I35" s="14" t="str">
        <f>IF($A35="","",ROUND((H35*'Totals'!$B$3),2))</f>
        <v/>
      </c>
      <c r="J35" s="13" t="str">
        <f>IF($A35="","",MONTH(A35))</f>
        <v/>
      </c>
    </row>
    <row r="36" spans="1:10" x14ac:dyDescent="0.25">
      <c r="A36" s="11"/>
      <c r="F36" s="12"/>
      <c r="G36" s="12"/>
      <c r="H36" s="13" t="str">
        <f>IF($A36="","",(G36-F36))</f>
        <v/>
      </c>
      <c r="I36" s="14" t="str">
        <f>IF($A36="","",ROUND((H36*'Totals'!$B$3),2))</f>
        <v/>
      </c>
      <c r="J36" s="13" t="str">
        <f>IF($A36="","",MONTH(A36))</f>
        <v/>
      </c>
    </row>
    <row r="37" spans="1:10" x14ac:dyDescent="0.25">
      <c r="A37" s="11"/>
      <c r="F37" s="12"/>
      <c r="G37" s="12"/>
      <c r="H37" s="13" t="str">
        <f>IF($A37="","",(G37-F37))</f>
        <v/>
      </c>
      <c r="I37" s="14" t="str">
        <f>IF($A37="","",ROUND((H37*'Totals'!$B$3),2))</f>
        <v/>
      </c>
      <c r="J37" s="13" t="str">
        <f>IF($A37="","",MONTH(A37))</f>
        <v/>
      </c>
    </row>
    <row r="38" spans="1:10" x14ac:dyDescent="0.25">
      <c r="A38" s="11"/>
      <c r="F38" s="12"/>
      <c r="G38" s="12"/>
      <c r="H38" s="13" t="str">
        <f>IF($A38="","",(G38-F38))</f>
        <v/>
      </c>
      <c r="I38" s="14" t="str">
        <f>IF($A38="","",ROUND((H38*'Totals'!$B$3),2))</f>
        <v/>
      </c>
      <c r="J38" s="13" t="str">
        <f>IF($A38="","",MONTH(A38))</f>
        <v/>
      </c>
    </row>
    <row r="39" spans="1:10" x14ac:dyDescent="0.25">
      <c r="A39" s="11"/>
      <c r="F39" s="12"/>
      <c r="G39" s="12"/>
      <c r="H39" s="13" t="str">
        <f>IF($A39="","",(G39-F39))</f>
        <v/>
      </c>
      <c r="I39" s="14" t="str">
        <f>IF($A39="","",ROUND((H39*'Totals'!$B$3),2))</f>
        <v/>
      </c>
      <c r="J39" s="13" t="str">
        <f>IF($A39="","",MONTH(A39))</f>
        <v/>
      </c>
    </row>
    <row r="40" spans="1:10" x14ac:dyDescent="0.25">
      <c r="A40" s="11"/>
      <c r="F40" s="12"/>
      <c r="G40" s="12"/>
      <c r="H40" s="13" t="str">
        <f>IF($A40="","",(G40-F40))</f>
        <v/>
      </c>
      <c r="I40" s="14" t="str">
        <f>IF($A40="","",ROUND((H40*'Totals'!$B$3),2))</f>
        <v/>
      </c>
      <c r="J40" s="13" t="str">
        <f>IF($A40="","",MONTH(A40))</f>
        <v/>
      </c>
    </row>
    <row r="41" spans="1:10" x14ac:dyDescent="0.25">
      <c r="A41" s="11"/>
      <c r="F41" s="12"/>
      <c r="G41" s="12"/>
      <c r="H41" s="13" t="str">
        <f>IF($A41="","",(G41-F41))</f>
        <v/>
      </c>
      <c r="I41" s="14" t="str">
        <f>IF($A41="","",ROUND((H41*'Totals'!$B$3),2))</f>
        <v/>
      </c>
      <c r="J41" s="13" t="str">
        <f>IF($A41="","",MONTH(A41))</f>
        <v/>
      </c>
    </row>
    <row r="42" spans="1:10" x14ac:dyDescent="0.25">
      <c r="A42" s="11"/>
      <c r="F42" s="12"/>
      <c r="G42" s="12"/>
      <c r="H42" s="13" t="str">
        <f>IF($A42="","",(G42-F42))</f>
        <v/>
      </c>
      <c r="I42" s="14" t="str">
        <f>IF($A42="","",ROUND((H42*'Totals'!$B$3),2))</f>
        <v/>
      </c>
      <c r="J42" s="13" t="str">
        <f>IF($A42="","",MONTH(A42))</f>
        <v/>
      </c>
    </row>
    <row r="43" spans="1:10" x14ac:dyDescent="0.25">
      <c r="A43" s="11"/>
      <c r="F43" s="12"/>
      <c r="G43" s="12"/>
      <c r="H43" s="13" t="str">
        <f>IF($A43="","",(G43-F43))</f>
        <v/>
      </c>
      <c r="I43" s="14" t="str">
        <f>IF($A43="","",ROUND((H43*'Totals'!$B$3),2))</f>
        <v/>
      </c>
      <c r="J43" s="13" t="str">
        <f>IF($A43="","",MONTH(A43))</f>
        <v/>
      </c>
    </row>
    <row r="44" spans="1:10" x14ac:dyDescent="0.25">
      <c r="A44" s="11"/>
      <c r="F44" s="12"/>
      <c r="G44" s="12"/>
      <c r="H44" s="13" t="str">
        <f>IF($A44="","",(G44-F44))</f>
        <v/>
      </c>
      <c r="I44" s="14" t="str">
        <f>IF($A44="","",ROUND((H44*'Totals'!$B$3),2))</f>
        <v/>
      </c>
      <c r="J44" s="13" t="str">
        <f>IF($A44="","",MONTH(A44))</f>
        <v/>
      </c>
    </row>
    <row r="45" spans="1:10" x14ac:dyDescent="0.25">
      <c r="A45" s="11"/>
      <c r="F45" s="12"/>
      <c r="G45" s="12"/>
      <c r="H45" s="13" t="str">
        <f>IF($A45="","",(G45-F45))</f>
        <v/>
      </c>
      <c r="I45" s="14" t="str">
        <f>IF($A45="","",ROUND((H45*'Totals'!$B$3),2))</f>
        <v/>
      </c>
      <c r="J45" s="13" t="str">
        <f>IF($A45="","",MONTH(A45))</f>
        <v/>
      </c>
    </row>
    <row r="46" spans="1:10" x14ac:dyDescent="0.25">
      <c r="A46" s="11"/>
      <c r="F46" s="12"/>
      <c r="G46" s="12"/>
      <c r="H46" s="13" t="str">
        <f>IF($A46="","",(G46-F46))</f>
        <v/>
      </c>
      <c r="I46" s="14" t="str">
        <f>IF($A46="","",ROUND((H46*'Totals'!$B$3),2))</f>
        <v/>
      </c>
      <c r="J46" s="13" t="str">
        <f>IF($A46="","",MONTH(A46))</f>
        <v/>
      </c>
    </row>
    <row r="47" spans="1:10" x14ac:dyDescent="0.25">
      <c r="A47" s="11"/>
      <c r="F47" s="12"/>
      <c r="G47" s="12"/>
      <c r="H47" s="13" t="str">
        <f>IF($A47="","",(G47-F47))</f>
        <v/>
      </c>
      <c r="I47" s="14" t="str">
        <f>IF($A47="","",ROUND((H47*'Totals'!$B$3),2))</f>
        <v/>
      </c>
      <c r="J47" s="13" t="str">
        <f>IF($A47="","",MONTH(A47))</f>
        <v/>
      </c>
    </row>
    <row r="48" spans="1:10" x14ac:dyDescent="0.25">
      <c r="A48" s="11"/>
      <c r="F48" s="12"/>
      <c r="G48" s="12"/>
      <c r="H48" s="13" t="str">
        <f>IF($A48="","",(G48-F48))</f>
        <v/>
      </c>
      <c r="I48" s="14" t="str">
        <f>IF($A48="","",ROUND((H48*'Totals'!$B$3),2))</f>
        <v/>
      </c>
      <c r="J48" s="13" t="str">
        <f>IF($A48="","",MONTH(A48))</f>
        <v/>
      </c>
    </row>
    <row r="49" spans="1:10" x14ac:dyDescent="0.25">
      <c r="A49" s="11"/>
      <c r="F49" s="12"/>
      <c r="G49" s="12"/>
      <c r="H49" s="13" t="str">
        <f>IF($A49="","",(G49-F49))</f>
        <v/>
      </c>
      <c r="I49" s="14" t="str">
        <f>IF($A49="","",ROUND((H49*'Totals'!$B$3),2))</f>
        <v/>
      </c>
      <c r="J49" s="13" t="str">
        <f>IF($A49="","",MONTH(A49))</f>
        <v/>
      </c>
    </row>
    <row r="50" spans="1:10" x14ac:dyDescent="0.25">
      <c r="A50" s="11"/>
      <c r="F50" s="12"/>
      <c r="G50" s="12"/>
      <c r="H50" s="13" t="str">
        <f>IF($A50="","",(G50-F50))</f>
        <v/>
      </c>
      <c r="I50" s="14" t="str">
        <f>IF($A50="","",ROUND((H50*'Totals'!$B$3),2))</f>
        <v/>
      </c>
      <c r="J50" s="13" t="str">
        <f>IF($A50="","",MONTH(A50))</f>
        <v/>
      </c>
    </row>
    <row r="51" spans="1:10" x14ac:dyDescent="0.25">
      <c r="A51" s="11"/>
      <c r="F51" s="12"/>
      <c r="G51" s="12"/>
      <c r="H51" s="13" t="str">
        <f>IF($A51="","",(G51-F51))</f>
        <v/>
      </c>
      <c r="I51" s="14" t="str">
        <f>IF($A51="","",ROUND((H51*'Totals'!$B$3),2))</f>
        <v/>
      </c>
      <c r="J51" s="13" t="str">
        <f>IF($A51="","",MONTH(A51))</f>
        <v/>
      </c>
    </row>
    <row r="52" spans="1:10" x14ac:dyDescent="0.25">
      <c r="A52" s="11"/>
      <c r="F52" s="12"/>
      <c r="G52" s="12"/>
      <c r="H52" s="13" t="str">
        <f>IF($A52="","",(G52-F52))</f>
        <v/>
      </c>
      <c r="I52" s="14" t="str">
        <f>IF($A52="","",ROUND((H52*'Totals'!$B$3),2))</f>
        <v/>
      </c>
      <c r="J52" s="13" t="str">
        <f>IF($A52="","",MONTH(A52))</f>
        <v/>
      </c>
    </row>
    <row r="53" spans="1:10" x14ac:dyDescent="0.25">
      <c r="A53" s="11"/>
      <c r="F53" s="12"/>
      <c r="G53" s="12"/>
      <c r="H53" s="13" t="str">
        <f>IF($A53="","",(G53-F53))</f>
        <v/>
      </c>
      <c r="I53" s="14" t="str">
        <f>IF($A53="","",ROUND((H53*'Totals'!$B$3),2))</f>
        <v/>
      </c>
      <c r="J53" s="13" t="str">
        <f>IF($A53="","",MONTH(A53))</f>
        <v/>
      </c>
    </row>
    <row r="54" spans="1:10" x14ac:dyDescent="0.25">
      <c r="A54" s="11"/>
      <c r="F54" s="12"/>
      <c r="G54" s="12"/>
      <c r="H54" s="13" t="str">
        <f>IF($A54="","",(G54-F54))</f>
        <v/>
      </c>
      <c r="I54" s="14" t="str">
        <f>IF($A54="","",ROUND((H54*'Totals'!$B$3),2))</f>
        <v/>
      </c>
      <c r="J54" s="13" t="str">
        <f>IF($A54="","",MONTH(A54))</f>
        <v/>
      </c>
    </row>
    <row r="55" spans="1:10" x14ac:dyDescent="0.25">
      <c r="A55" s="11"/>
      <c r="F55" s="12"/>
      <c r="G55" s="12"/>
      <c r="H55" s="13" t="str">
        <f>IF($A55="","",(G55-F55))</f>
        <v/>
      </c>
      <c r="I55" s="14" t="str">
        <f>IF($A55="","",ROUND((H55*'Totals'!$B$3),2))</f>
        <v/>
      </c>
      <c r="J55" s="13" t="str">
        <f>IF($A55="","",MONTH(A55))</f>
        <v/>
      </c>
    </row>
    <row r="56" spans="1:10" x14ac:dyDescent="0.25">
      <c r="A56" s="11"/>
      <c r="F56" s="12"/>
      <c r="G56" s="12"/>
      <c r="H56" s="13" t="str">
        <f>IF($A56="","",(G56-F56))</f>
        <v/>
      </c>
      <c r="I56" s="14" t="str">
        <f>IF($A56="","",ROUND((H56*'Totals'!$B$3),2))</f>
        <v/>
      </c>
      <c r="J56" s="13" t="str">
        <f>IF($A56="","",MONTH(A56))</f>
        <v/>
      </c>
    </row>
    <row r="57" spans="1:10" x14ac:dyDescent="0.25">
      <c r="A57" s="11"/>
      <c r="F57" s="12"/>
      <c r="G57" s="12"/>
      <c r="H57" s="13" t="str">
        <f>IF($A57="","",(G57-F57))</f>
        <v/>
      </c>
      <c r="I57" s="14" t="str">
        <f>IF($A57="","",ROUND((H57*'Totals'!$B$3),2))</f>
        <v/>
      </c>
      <c r="J57" s="13" t="str">
        <f>IF($A57="","",MONTH(A57))</f>
        <v/>
      </c>
    </row>
    <row r="58" spans="1:10" x14ac:dyDescent="0.25">
      <c r="A58" s="11"/>
      <c r="F58" s="12"/>
      <c r="G58" s="12"/>
      <c r="H58" s="13" t="str">
        <f>IF($A58="","",(G58-F58))</f>
        <v/>
      </c>
      <c r="I58" s="14" t="str">
        <f>IF($A58="","",ROUND((H58*'Totals'!$B$3),2))</f>
        <v/>
      </c>
      <c r="J58" s="13" t="str">
        <f>IF($A58="","",MONTH(A58))</f>
        <v/>
      </c>
    </row>
    <row r="59" spans="1:10" x14ac:dyDescent="0.25">
      <c r="A59" s="11"/>
      <c r="F59" s="12"/>
      <c r="G59" s="12"/>
      <c r="H59" s="13" t="str">
        <f>IF($A59="","",(G59-F59))</f>
        <v/>
      </c>
      <c r="I59" s="14" t="str">
        <f>IF($A59="","",ROUND((H59*'Totals'!$B$3),2))</f>
        <v/>
      </c>
      <c r="J59" s="13" t="str">
        <f>IF($A59="","",MONTH(A59))</f>
        <v/>
      </c>
    </row>
    <row r="60" spans="1:10" x14ac:dyDescent="0.25">
      <c r="A60" s="11"/>
      <c r="F60" s="12"/>
      <c r="G60" s="12"/>
      <c r="H60" s="13" t="str">
        <f>IF($A60="","",(G60-F60))</f>
        <v/>
      </c>
      <c r="I60" s="14" t="str">
        <f>IF($A60="","",ROUND((H60*'Totals'!$B$3),2))</f>
        <v/>
      </c>
      <c r="J60" s="13" t="str">
        <f>IF($A60="","",MONTH(A60))</f>
        <v/>
      </c>
    </row>
    <row r="61" spans="1:10" x14ac:dyDescent="0.25">
      <c r="A61" s="11"/>
      <c r="F61" s="12"/>
      <c r="G61" s="12"/>
      <c r="H61" s="13" t="str">
        <f>IF($A61="","",(G61-F61))</f>
        <v/>
      </c>
      <c r="I61" s="14" t="str">
        <f>IF($A61="","",ROUND((H61*'Totals'!$B$3),2))</f>
        <v/>
      </c>
      <c r="J61" s="13" t="str">
        <f>IF($A61="","",MONTH(A61))</f>
        <v/>
      </c>
    </row>
    <row r="62" spans="1:10" x14ac:dyDescent="0.25">
      <c r="A62" s="11"/>
      <c r="F62" s="12"/>
      <c r="G62" s="12"/>
      <c r="H62" s="13" t="str">
        <f>IF($A62="","",(G62-F62))</f>
        <v/>
      </c>
      <c r="I62" s="14" t="str">
        <f>IF($A62="","",ROUND((H62*'Totals'!$B$3),2))</f>
        <v/>
      </c>
      <c r="J62" s="13" t="str">
        <f>IF($A62="","",MONTH(A62))</f>
        <v/>
      </c>
    </row>
    <row r="63" spans="1:10" x14ac:dyDescent="0.25">
      <c r="A63" s="11"/>
      <c r="F63" s="12"/>
      <c r="G63" s="12"/>
      <c r="H63" s="13" t="str">
        <f>IF($A63="","",(G63-F63))</f>
        <v/>
      </c>
      <c r="I63" s="14" t="str">
        <f>IF($A63="","",ROUND((H63*'Totals'!$B$3),2))</f>
        <v/>
      </c>
      <c r="J63" s="13" t="str">
        <f>IF($A63="","",MONTH(A63))</f>
        <v/>
      </c>
    </row>
    <row r="64" spans="1:10" x14ac:dyDescent="0.25">
      <c r="A64" s="11"/>
      <c r="F64" s="12"/>
      <c r="G64" s="12"/>
      <c r="H64" s="13" t="str">
        <f>IF($A64="","",(G64-F64))</f>
        <v/>
      </c>
      <c r="I64" s="14" t="str">
        <f>IF($A64="","",ROUND((H64*'Totals'!$B$3),2))</f>
        <v/>
      </c>
      <c r="J64" s="13" t="str">
        <f>IF($A64="","",MONTH(A64))</f>
        <v/>
      </c>
    </row>
    <row r="65" spans="1:10" x14ac:dyDescent="0.25">
      <c r="A65" s="11"/>
      <c r="F65" s="12"/>
      <c r="G65" s="12"/>
      <c r="H65" s="13" t="str">
        <f>IF($A65="","",(G65-F65))</f>
        <v/>
      </c>
      <c r="I65" s="14" t="str">
        <f>IF($A65="","",ROUND((H65*'Totals'!$B$3),2))</f>
        <v/>
      </c>
      <c r="J65" s="13" t="str">
        <f>IF($A65="","",MONTH(A65))</f>
        <v/>
      </c>
    </row>
    <row r="66" spans="1:10" x14ac:dyDescent="0.25">
      <c r="A66" s="11"/>
      <c r="F66" s="12"/>
      <c r="G66" s="12"/>
      <c r="H66" s="13" t="str">
        <f>IF($A66="","",(G66-F66))</f>
        <v/>
      </c>
      <c r="I66" s="14" t="str">
        <f>IF($A66="","",ROUND((H66*'Totals'!$B$3),2))</f>
        <v/>
      </c>
      <c r="J66" s="13" t="str">
        <f>IF($A66="","",MONTH(A66))</f>
        <v/>
      </c>
    </row>
    <row r="67" spans="1:10" x14ac:dyDescent="0.25">
      <c r="A67" s="11"/>
      <c r="F67" s="12"/>
      <c r="G67" s="12"/>
      <c r="H67" s="13" t="str">
        <f>IF($A67="","",(G67-F67))</f>
        <v/>
      </c>
      <c r="I67" s="14" t="str">
        <f>IF($A67="","",ROUND((H67*'Totals'!$B$3),2))</f>
        <v/>
      </c>
      <c r="J67" s="13" t="str">
        <f>IF($A67="","",MONTH(A67))</f>
        <v/>
      </c>
    </row>
    <row r="68" spans="1:10" x14ac:dyDescent="0.25">
      <c r="A68" s="11"/>
      <c r="F68" s="12"/>
      <c r="G68" s="12"/>
      <c r="H68" s="13" t="str">
        <f>IF($A68="","",(G68-F68))</f>
        <v/>
      </c>
      <c r="I68" s="14" t="str">
        <f>IF($A68="","",ROUND((H68*'Totals'!$B$3),2))</f>
        <v/>
      </c>
      <c r="J68" s="13" t="str">
        <f>IF($A68="","",MONTH(A68))</f>
        <v/>
      </c>
    </row>
    <row r="69" spans="1:10" x14ac:dyDescent="0.25">
      <c r="A69" s="11"/>
      <c r="F69" s="12"/>
      <c r="G69" s="12"/>
      <c r="H69" s="13" t="str">
        <f>IF($A69="","",(G69-F69))</f>
        <v/>
      </c>
      <c r="I69" s="14" t="str">
        <f>IF($A69="","",ROUND((H69*'Totals'!$B$3),2))</f>
        <v/>
      </c>
      <c r="J69" s="13" t="str">
        <f>IF($A69="","",MONTH(A69))</f>
        <v/>
      </c>
    </row>
    <row r="70" spans="1:10" x14ac:dyDescent="0.25">
      <c r="A70" s="11"/>
      <c r="F70" s="12"/>
      <c r="G70" s="12"/>
      <c r="H70" s="13" t="str">
        <f>IF($A70="","",(G70-F70))</f>
        <v/>
      </c>
      <c r="I70" s="14" t="str">
        <f>IF($A70="","",ROUND((H70*'Totals'!$B$3),2))</f>
        <v/>
      </c>
      <c r="J70" s="13" t="str">
        <f>IF($A70="","",MONTH(A70))</f>
        <v/>
      </c>
    </row>
    <row r="71" spans="1:10" x14ac:dyDescent="0.25">
      <c r="A71" s="11"/>
      <c r="F71" s="12"/>
      <c r="G71" s="12"/>
      <c r="H71" s="13" t="str">
        <f>IF($A71="","",(G71-F71))</f>
        <v/>
      </c>
      <c r="I71" s="14" t="str">
        <f>IF($A71="","",ROUND((H71*'Totals'!$B$3),2))</f>
        <v/>
      </c>
      <c r="J71" s="13" t="str">
        <f>IF($A71="","",MONTH(A71))</f>
        <v/>
      </c>
    </row>
    <row r="72" spans="1:10" x14ac:dyDescent="0.25">
      <c r="A72" s="11"/>
      <c r="F72" s="12"/>
      <c r="G72" s="12"/>
      <c r="H72" s="13" t="str">
        <f>IF($A72="","",(G72-F72))</f>
        <v/>
      </c>
      <c r="I72" s="14" t="str">
        <f>IF($A72="","",ROUND((H72*'Totals'!$B$3),2))</f>
        <v/>
      </c>
      <c r="J72" s="13" t="str">
        <f>IF($A72="","",MONTH(A72))</f>
        <v/>
      </c>
    </row>
    <row r="73" spans="1:10" x14ac:dyDescent="0.25">
      <c r="A73" s="11"/>
      <c r="F73" s="12"/>
      <c r="G73" s="12"/>
      <c r="H73" s="13" t="str">
        <f>IF($A73="","",(G73-F73))</f>
        <v/>
      </c>
      <c r="I73" s="14" t="str">
        <f>IF($A73="","",ROUND((H73*'Totals'!$B$3),2))</f>
        <v/>
      </c>
      <c r="J73" s="13" t="str">
        <f>IF($A73="","",MONTH(A73))</f>
        <v/>
      </c>
    </row>
    <row r="74" spans="1:10" x14ac:dyDescent="0.25">
      <c r="A74" s="11"/>
      <c r="F74" s="12"/>
      <c r="G74" s="12"/>
      <c r="H74" s="13" t="str">
        <f>IF($A74="","",(G74-F74))</f>
        <v/>
      </c>
      <c r="I74" s="14" t="str">
        <f>IF($A74="","",ROUND((H74*'Totals'!$B$3),2))</f>
        <v/>
      </c>
      <c r="J74" s="13" t="str">
        <f>IF($A74="","",MONTH(A74))</f>
        <v/>
      </c>
    </row>
    <row r="75" spans="1:10" x14ac:dyDescent="0.25">
      <c r="A75" s="11"/>
      <c r="F75" s="12"/>
      <c r="G75" s="12"/>
      <c r="H75" s="13" t="str">
        <f>IF($A75="","",(G75-F75))</f>
        <v/>
      </c>
      <c r="I75" s="14" t="str">
        <f>IF($A75="","",ROUND((H75*'Totals'!$B$3),2))</f>
        <v/>
      </c>
      <c r="J75" s="13" t="str">
        <f>IF($A75="","",MONTH(A75))</f>
        <v/>
      </c>
    </row>
    <row r="76" spans="1:10" x14ac:dyDescent="0.25">
      <c r="A76" s="11"/>
      <c r="F76" s="12"/>
      <c r="G76" s="12"/>
      <c r="H76" s="13" t="str">
        <f>IF($A76="","",(G76-F76))</f>
        <v/>
      </c>
      <c r="I76" s="14" t="str">
        <f>IF($A76="","",ROUND((H76*'Totals'!$B$3),2))</f>
        <v/>
      </c>
      <c r="J76" s="13" t="str">
        <f>IF($A76="","",MONTH(A76))</f>
        <v/>
      </c>
    </row>
    <row r="77" spans="1:10" x14ac:dyDescent="0.25">
      <c r="A77" s="11"/>
      <c r="F77" s="12"/>
      <c r="G77" s="12"/>
      <c r="H77" s="13" t="str">
        <f>IF($A77="","",(G77-F77))</f>
        <v/>
      </c>
      <c r="I77" s="14" t="str">
        <f>IF($A77="","",ROUND((H77*'Totals'!$B$3),2))</f>
        <v/>
      </c>
      <c r="J77" s="13" t="str">
        <f>IF($A77="","",MONTH(A77))</f>
        <v/>
      </c>
    </row>
    <row r="78" spans="1:10" x14ac:dyDescent="0.25">
      <c r="A78" s="11"/>
      <c r="F78" s="12"/>
      <c r="G78" s="12"/>
      <c r="H78" s="13" t="str">
        <f>IF($A78="","",(G78-F78))</f>
        <v/>
      </c>
      <c r="I78" s="14" t="str">
        <f>IF($A78="","",ROUND((H78*'Totals'!$B$3),2))</f>
        <v/>
      </c>
      <c r="J78" s="13" t="str">
        <f>IF($A78="","",MONTH(A78))</f>
        <v/>
      </c>
    </row>
    <row r="79" spans="1:10" x14ac:dyDescent="0.25">
      <c r="A79" s="11"/>
      <c r="F79" s="12"/>
      <c r="G79" s="12"/>
      <c r="H79" s="13" t="str">
        <f>IF($A79="","",(G79-F79))</f>
        <v/>
      </c>
      <c r="I79" s="14" t="str">
        <f>IF($A79="","",ROUND((H79*'Totals'!$B$3),2))</f>
        <v/>
      </c>
      <c r="J79" s="13" t="str">
        <f>IF($A79="","",MONTH(A79))</f>
        <v/>
      </c>
    </row>
    <row r="80" spans="1:10" x14ac:dyDescent="0.25">
      <c r="A80" s="11"/>
      <c r="F80" s="12"/>
      <c r="G80" s="12"/>
      <c r="H80" s="13" t="str">
        <f>IF($A80="","",(G80-F80))</f>
        <v/>
      </c>
      <c r="I80" s="14" t="str">
        <f>IF($A80="","",ROUND((H80*'Totals'!$B$3),2))</f>
        <v/>
      </c>
      <c r="J80" s="13" t="str">
        <f>IF($A80="","",MONTH(A80))</f>
        <v/>
      </c>
    </row>
    <row r="81" spans="1:10" x14ac:dyDescent="0.25">
      <c r="A81" s="11"/>
      <c r="F81" s="12"/>
      <c r="G81" s="12"/>
      <c r="H81" s="13" t="str">
        <f>IF($A81="","",(G81-F81))</f>
        <v/>
      </c>
      <c r="I81" s="14" t="str">
        <f>IF($A81="","",ROUND((H81*'Totals'!$B$3),2))</f>
        <v/>
      </c>
      <c r="J81" s="13" t="str">
        <f>IF($A81="","",MONTH(A81))</f>
        <v/>
      </c>
    </row>
    <row r="82" spans="1:10" x14ac:dyDescent="0.25">
      <c r="A82" s="11"/>
      <c r="F82" s="12"/>
      <c r="G82" s="12"/>
      <c r="H82" s="13" t="str">
        <f>IF($A82="","",(G82-F82))</f>
        <v/>
      </c>
      <c r="I82" s="14" t="str">
        <f>IF($A82="","",ROUND((H82*'Totals'!$B$3),2))</f>
        <v/>
      </c>
      <c r="J82" s="13" t="str">
        <f>IF($A82="","",MONTH(A82))</f>
        <v/>
      </c>
    </row>
    <row r="83" spans="1:10" x14ac:dyDescent="0.25">
      <c r="A83" s="11"/>
      <c r="F83" s="12"/>
      <c r="G83" s="12"/>
      <c r="H83" s="13" t="str">
        <f>IF($A83="","",(G83-F83))</f>
        <v/>
      </c>
      <c r="I83" s="14" t="str">
        <f>IF($A83="","",ROUND((H83*'Totals'!$B$3),2))</f>
        <v/>
      </c>
      <c r="J83" s="13" t="str">
        <f>IF($A83="","",MONTH(A83))</f>
        <v/>
      </c>
    </row>
    <row r="84" spans="1:10" x14ac:dyDescent="0.25">
      <c r="A84" s="11"/>
      <c r="F84" s="12"/>
      <c r="G84" s="12"/>
      <c r="H84" s="13" t="str">
        <f>IF($A84="","",(G84-F84))</f>
        <v/>
      </c>
      <c r="I84" s="14" t="str">
        <f>IF($A84="","",ROUND((H84*'Totals'!$B$3),2))</f>
        <v/>
      </c>
      <c r="J84" s="13" t="str">
        <f>IF($A84="","",MONTH(A84))</f>
        <v/>
      </c>
    </row>
    <row r="85" spans="1:10" x14ac:dyDescent="0.25">
      <c r="A85" s="11"/>
      <c r="F85" s="12"/>
      <c r="G85" s="12"/>
      <c r="H85" s="13" t="str">
        <f>IF($A85="","",(G85-F85))</f>
        <v/>
      </c>
      <c r="I85" s="14" t="str">
        <f>IF($A85="","",ROUND((H85*'Totals'!$B$3),2))</f>
        <v/>
      </c>
      <c r="J85" s="13" t="str">
        <f>IF($A85="","",MONTH(A85))</f>
        <v/>
      </c>
    </row>
    <row r="86" spans="1:10" x14ac:dyDescent="0.25">
      <c r="A86" s="11"/>
      <c r="F86" s="12"/>
      <c r="G86" s="12"/>
      <c r="H86" s="13" t="str">
        <f>IF($A86="","",(G86-F86))</f>
        <v/>
      </c>
      <c r="I86" s="14" t="str">
        <f>IF($A86="","",ROUND((H86*'Totals'!$B$3),2))</f>
        <v/>
      </c>
      <c r="J86" s="13" t="str">
        <f>IF($A86="","",MONTH(A86))</f>
        <v/>
      </c>
    </row>
    <row r="87" spans="1:10" x14ac:dyDescent="0.25">
      <c r="A87" s="11"/>
      <c r="F87" s="12"/>
      <c r="G87" s="12"/>
      <c r="H87" s="13" t="str">
        <f>IF($A87="","",(G87-F87))</f>
        <v/>
      </c>
      <c r="I87" s="14" t="str">
        <f>IF($A87="","",ROUND((H87*'Totals'!$B$3),2))</f>
        <v/>
      </c>
      <c r="J87" s="13" t="str">
        <f>IF($A87="","",MONTH(A87))</f>
        <v/>
      </c>
    </row>
    <row r="88" spans="1:10" x14ac:dyDescent="0.25">
      <c r="A88" s="11"/>
      <c r="F88" s="12"/>
      <c r="G88" s="12"/>
      <c r="H88" s="13" t="str">
        <f>IF($A88="","",(G88-F88))</f>
        <v/>
      </c>
      <c r="I88" s="14" t="str">
        <f>IF($A88="","",ROUND((H88*'Totals'!$B$3),2))</f>
        <v/>
      </c>
      <c r="J88" s="13" t="str">
        <f>IF($A88="","",MONTH(A88))</f>
        <v/>
      </c>
    </row>
    <row r="89" spans="1:10" x14ac:dyDescent="0.25">
      <c r="A89" s="11"/>
      <c r="F89" s="12"/>
      <c r="G89" s="12"/>
      <c r="H89" s="13" t="str">
        <f>IF($A89="","",(G89-F89))</f>
        <v/>
      </c>
      <c r="I89" s="14" t="str">
        <f>IF($A89="","",ROUND((H89*'Totals'!$B$3),2))</f>
        <v/>
      </c>
      <c r="J89" s="13" t="str">
        <f>IF($A89="","",MONTH(A89))</f>
        <v/>
      </c>
    </row>
    <row r="90" spans="1:10" x14ac:dyDescent="0.25">
      <c r="A90" s="11"/>
      <c r="F90" s="12"/>
      <c r="G90" s="12"/>
      <c r="H90" s="13" t="str">
        <f>IF($A90="","",(G90-F90))</f>
        <v/>
      </c>
      <c r="I90" s="14" t="str">
        <f>IF($A90="","",ROUND((H90*'Totals'!$B$3),2))</f>
        <v/>
      </c>
      <c r="J90" s="13" t="str">
        <f>IF($A90="","",MONTH(A90))</f>
        <v/>
      </c>
    </row>
    <row r="91" spans="1:10" x14ac:dyDescent="0.25">
      <c r="A91" s="11"/>
      <c r="F91" s="12"/>
      <c r="G91" s="12"/>
      <c r="H91" s="13" t="str">
        <f>IF($A91="","",(G91-F91))</f>
        <v/>
      </c>
      <c r="I91" s="14" t="str">
        <f>IF($A91="","",ROUND((H91*'Totals'!$B$3),2))</f>
        <v/>
      </c>
      <c r="J91" s="13" t="str">
        <f>IF($A91="","",MONTH(A91))</f>
        <v/>
      </c>
    </row>
    <row r="92" spans="1:10" x14ac:dyDescent="0.25">
      <c r="A92" s="11"/>
      <c r="F92" s="12"/>
      <c r="G92" s="12"/>
      <c r="H92" s="13" t="str">
        <f>IF($A92="","",(G92-F92))</f>
        <v/>
      </c>
      <c r="I92" s="14" t="str">
        <f>IF($A92="","",ROUND((H92*'Totals'!$B$3),2))</f>
        <v/>
      </c>
      <c r="J92" s="13" t="str">
        <f>IF($A92="","",MONTH(A92))</f>
        <v/>
      </c>
    </row>
    <row r="93" spans="1:10" x14ac:dyDescent="0.25">
      <c r="A93" s="11"/>
      <c r="F93" s="12"/>
      <c r="G93" s="12"/>
      <c r="H93" s="13" t="str">
        <f>IF($A93="","",(G93-F93))</f>
        <v/>
      </c>
      <c r="I93" s="14" t="str">
        <f>IF($A93="","",ROUND((H93*'Totals'!$B$3),2))</f>
        <v/>
      </c>
      <c r="J93" s="13" t="str">
        <f>IF($A93="","",MONTH(A93))</f>
        <v/>
      </c>
    </row>
    <row r="94" spans="1:10" x14ac:dyDescent="0.25">
      <c r="A94" s="11"/>
      <c r="F94" s="12"/>
      <c r="G94" s="12"/>
      <c r="H94" s="13" t="str">
        <f>IF($A94="","",(G94-F94))</f>
        <v/>
      </c>
      <c r="I94" s="14" t="str">
        <f>IF($A94="","",ROUND((H94*'Totals'!$B$3),2))</f>
        <v/>
      </c>
      <c r="J94" s="13" t="str">
        <f>IF($A94="","",MONTH(A94))</f>
        <v/>
      </c>
    </row>
    <row r="95" spans="1:10" x14ac:dyDescent="0.25">
      <c r="A95" s="11"/>
      <c r="F95" s="12"/>
      <c r="G95" s="12"/>
      <c r="H95" s="13" t="str">
        <f>IF($A95="","",(G95-F95))</f>
        <v/>
      </c>
      <c r="I95" s="14" t="str">
        <f>IF($A95="","",ROUND((H95*'Totals'!$B$3),2))</f>
        <v/>
      </c>
      <c r="J95" s="13" t="str">
        <f>IF($A95="","",MONTH(A95))</f>
        <v/>
      </c>
    </row>
    <row r="96" spans="1:10" x14ac:dyDescent="0.25">
      <c r="A96" s="11"/>
      <c r="F96" s="12"/>
      <c r="G96" s="12"/>
      <c r="H96" s="13" t="str">
        <f>IF($A96="","",(G96-F96))</f>
        <v/>
      </c>
      <c r="I96" s="14" t="str">
        <f>IF($A96="","",ROUND((H96*'Totals'!$B$3),2))</f>
        <v/>
      </c>
      <c r="J96" s="13" t="str">
        <f>IF($A96="","",MONTH(A96))</f>
        <v/>
      </c>
    </row>
    <row r="97" spans="1:10" x14ac:dyDescent="0.25">
      <c r="A97" s="11"/>
      <c r="F97" s="12"/>
      <c r="G97" s="12"/>
      <c r="H97" s="13" t="str">
        <f>IF($A97="","",(G97-F97))</f>
        <v/>
      </c>
      <c r="I97" s="14" t="str">
        <f>IF($A97="","",ROUND((H97*'Totals'!$B$3),2))</f>
        <v/>
      </c>
      <c r="J97" s="13" t="str">
        <f>IF($A97="","",MONTH(A97))</f>
        <v/>
      </c>
    </row>
    <row r="98" spans="1:10" x14ac:dyDescent="0.25">
      <c r="A98" s="11"/>
      <c r="F98" s="12"/>
      <c r="G98" s="12"/>
      <c r="H98" s="13" t="str">
        <f>IF($A98="","",(G98-F98))</f>
        <v/>
      </c>
      <c r="I98" s="14" t="str">
        <f>IF($A98="","",ROUND((H98*'Totals'!$B$3),2))</f>
        <v/>
      </c>
      <c r="J98" s="13" t="str">
        <f>IF($A98="","",MONTH(A98))</f>
        <v/>
      </c>
    </row>
    <row r="99" spans="1:10" x14ac:dyDescent="0.25">
      <c r="A99" s="11"/>
      <c r="F99" s="12"/>
      <c r="G99" s="12"/>
      <c r="H99" s="13" t="str">
        <f>IF($A99="","",(G99-F99))</f>
        <v/>
      </c>
      <c r="I99" s="14" t="str">
        <f>IF($A99="","",ROUND((H99*'Totals'!$B$3),2))</f>
        <v/>
      </c>
      <c r="J99" s="13" t="str">
        <f>IF($A99="","",MONTH(A99))</f>
        <v/>
      </c>
    </row>
    <row r="100" spans="1:10" x14ac:dyDescent="0.25">
      <c r="A100" s="11"/>
      <c r="F100" s="12"/>
      <c r="G100" s="12"/>
      <c r="H100" s="13" t="str">
        <f>IF($A100="","",(G100-F100))</f>
        <v/>
      </c>
      <c r="I100" s="14" t="str">
        <f>IF($A100="","",ROUND((H100*'Totals'!$B$3),2))</f>
        <v/>
      </c>
      <c r="J100" s="13" t="str">
        <f>IF($A100="","",MONTH(A100))</f>
        <v/>
      </c>
    </row>
    <row r="101" spans="1:10" x14ac:dyDescent="0.25">
      <c r="A101" s="11"/>
      <c r="F101" s="12"/>
      <c r="G101" s="12"/>
      <c r="H101" s="13" t="str">
        <f>IF($A101="","",(G101-F101))</f>
        <v/>
      </c>
      <c r="I101" s="14" t="str">
        <f>IF($A101="","",ROUND((H101*'Totals'!$B$3),2))</f>
        <v/>
      </c>
      <c r="J101" s="13" t="str">
        <f>IF($A101="","",MONTH(A101))</f>
        <v/>
      </c>
    </row>
    <row r="102" spans="1:10" x14ac:dyDescent="0.25">
      <c r="A102" s="11"/>
      <c r="F102" s="12"/>
      <c r="G102" s="12"/>
      <c r="H102" s="13" t="str">
        <f>IF($A102="","",(G102-F102))</f>
        <v/>
      </c>
      <c r="I102" s="14" t="str">
        <f>IF($A102="","",ROUND((H102*'Totals'!$B$3),2))</f>
        <v/>
      </c>
      <c r="J102" s="13" t="str">
        <f>IF($A102="","",MONTH(A102))</f>
        <v/>
      </c>
    </row>
    <row r="103" spans="1:10" x14ac:dyDescent="0.25">
      <c r="A103" s="11"/>
      <c r="F103" s="12"/>
      <c r="G103" s="12"/>
      <c r="H103" s="13" t="str">
        <f>IF($A103="","",(G103-F103))</f>
        <v/>
      </c>
      <c r="I103" s="14" t="str">
        <f>IF($A103="","",ROUND((H103*'Totals'!$B$3),2))</f>
        <v/>
      </c>
      <c r="J103" s="13" t="str">
        <f>IF($A103="","",MONTH(A103))</f>
        <v/>
      </c>
    </row>
    <row r="104" spans="1:10" x14ac:dyDescent="0.25">
      <c r="A104" s="11"/>
      <c r="F104" s="12"/>
      <c r="G104" s="12"/>
      <c r="H104" s="13" t="str">
        <f>IF($A104="","",(G104-F104))</f>
        <v/>
      </c>
      <c r="I104" s="14" t="str">
        <f>IF($A104="","",ROUND((H104*'Totals'!$B$3),2))</f>
        <v/>
      </c>
      <c r="J104" s="13" t="str">
        <f>IF($A104="","",MONTH(A104))</f>
        <v/>
      </c>
    </row>
    <row r="105" spans="1:10" x14ac:dyDescent="0.25">
      <c r="A105" s="11"/>
      <c r="F105" s="12"/>
      <c r="G105" s="12"/>
      <c r="H105" s="13" t="str">
        <f>IF($A105="","",(G105-F105))</f>
        <v/>
      </c>
      <c r="I105" s="14" t="str">
        <f>IF($A105="","",ROUND((H105*'Totals'!$B$3),2))</f>
        <v/>
      </c>
      <c r="J105" s="13" t="str">
        <f>IF($A105="","",MONTH(A105))</f>
        <v/>
      </c>
    </row>
    <row r="106" spans="1:10" x14ac:dyDescent="0.25">
      <c r="A106" s="11"/>
      <c r="F106" s="12"/>
      <c r="G106" s="12"/>
      <c r="H106" s="13" t="str">
        <f>IF($A106="","",(G106-F106))</f>
        <v/>
      </c>
      <c r="I106" s="14" t="str">
        <f>IF($A106="","",ROUND((H106*'Totals'!$B$3),2))</f>
        <v/>
      </c>
      <c r="J106" s="13" t="str">
        <f>IF($A106="","",MONTH(A106))</f>
        <v/>
      </c>
    </row>
    <row r="107" spans="1:10" x14ac:dyDescent="0.25">
      <c r="A107" s="11"/>
      <c r="F107" s="12"/>
      <c r="G107" s="12"/>
      <c r="H107" s="13" t="str">
        <f>IF($A107="","",(G107-F107))</f>
        <v/>
      </c>
      <c r="I107" s="14" t="str">
        <f>IF($A107="","",ROUND((H107*'Totals'!$B$3),2))</f>
        <v/>
      </c>
      <c r="J107" s="13" t="str">
        <f>IF($A107="","",MONTH(A107))</f>
        <v/>
      </c>
    </row>
    <row r="108" spans="1:10" x14ac:dyDescent="0.25">
      <c r="A108" s="11"/>
      <c r="F108" s="12"/>
      <c r="G108" s="12"/>
      <c r="H108" s="13" t="str">
        <f>IF($A108="","",(G108-F108))</f>
        <v/>
      </c>
      <c r="I108" s="14" t="str">
        <f>IF($A108="","",ROUND((H108*'Totals'!$B$3),2))</f>
        <v/>
      </c>
      <c r="J108" s="13" t="str">
        <f>IF($A108="","",MONTH(A108))</f>
        <v/>
      </c>
    </row>
    <row r="109" spans="1:10" x14ac:dyDescent="0.25">
      <c r="A109" s="11"/>
      <c r="F109" s="12"/>
      <c r="G109" s="12"/>
      <c r="H109" s="13" t="str">
        <f>IF($A109="","",(G109-F109))</f>
        <v/>
      </c>
      <c r="I109" s="14" t="str">
        <f>IF($A109="","",ROUND((H109*'Totals'!$B$3),2))</f>
        <v/>
      </c>
      <c r="J109" s="13" t="str">
        <f>IF($A109="","",MONTH(A109))</f>
        <v/>
      </c>
    </row>
    <row r="110" spans="1:10" x14ac:dyDescent="0.25">
      <c r="A110" s="11"/>
      <c r="F110" s="12"/>
      <c r="G110" s="12"/>
      <c r="H110" s="13" t="str">
        <f>IF($A110="","",(G110-F110))</f>
        <v/>
      </c>
      <c r="I110" s="14" t="str">
        <f>IF($A110="","",ROUND((H110*'Totals'!$B$3),2))</f>
        <v/>
      </c>
      <c r="J110" s="13" t="str">
        <f>IF($A110="","",MONTH(A110))</f>
        <v/>
      </c>
    </row>
    <row r="111" spans="1:10" x14ac:dyDescent="0.25">
      <c r="A111" s="11"/>
      <c r="F111" s="12"/>
      <c r="G111" s="12"/>
      <c r="H111" s="13" t="str">
        <f>IF($A111="","",(G111-F111))</f>
        <v/>
      </c>
      <c r="I111" s="14" t="str">
        <f>IF($A111="","",ROUND((H111*'Totals'!$B$3),2))</f>
        <v/>
      </c>
      <c r="J111" s="13" t="str">
        <f>IF($A111="","",MONTH(A111))</f>
        <v/>
      </c>
    </row>
    <row r="112" spans="1:10" x14ac:dyDescent="0.25">
      <c r="A112" s="11"/>
      <c r="F112" s="12"/>
      <c r="G112" s="12"/>
      <c r="H112" s="13" t="str">
        <f>IF($A112="","",(G112-F112))</f>
        <v/>
      </c>
      <c r="I112" s="14" t="str">
        <f>IF($A112="","",ROUND((H112*'Totals'!$B$3),2))</f>
        <v/>
      </c>
      <c r="J112" s="13" t="str">
        <f>IF($A112="","",MONTH(A112))</f>
        <v/>
      </c>
    </row>
    <row r="113" spans="1:10" x14ac:dyDescent="0.25">
      <c r="A113" s="11"/>
      <c r="F113" s="12"/>
      <c r="G113" s="12"/>
      <c r="H113" s="13" t="str">
        <f>IF($A113="","",(G113-F113))</f>
        <v/>
      </c>
      <c r="I113" s="14" t="str">
        <f>IF($A113="","",ROUND((H113*'Totals'!$B$3),2))</f>
        <v/>
      </c>
      <c r="J113" s="13" t="str">
        <f>IF($A113="","",MONTH(A113))</f>
        <v/>
      </c>
    </row>
    <row r="114" spans="1:10" x14ac:dyDescent="0.25">
      <c r="A114" s="11"/>
      <c r="F114" s="12"/>
      <c r="G114" s="12"/>
      <c r="H114" s="13" t="str">
        <f>IF($A114="","",(G114-F114))</f>
        <v/>
      </c>
      <c r="I114" s="14" t="str">
        <f>IF($A114="","",ROUND((H114*'Totals'!$B$3),2))</f>
        <v/>
      </c>
      <c r="J114" s="13" t="str">
        <f>IF($A114="","",MONTH(A114))</f>
        <v/>
      </c>
    </row>
    <row r="115" spans="1:10" x14ac:dyDescent="0.25">
      <c r="A115" s="11"/>
      <c r="F115" s="12"/>
      <c r="G115" s="12"/>
      <c r="H115" s="13" t="str">
        <f>IF($A115="","",(G115-F115))</f>
        <v/>
      </c>
      <c r="I115" s="14" t="str">
        <f>IF($A115="","",ROUND((H115*'Totals'!$B$3),2))</f>
        <v/>
      </c>
      <c r="J115" s="13" t="str">
        <f>IF($A115="","",MONTH(A115))</f>
        <v/>
      </c>
    </row>
    <row r="116" spans="1:10" x14ac:dyDescent="0.25">
      <c r="A116" s="11"/>
      <c r="F116" s="12"/>
      <c r="G116" s="12"/>
      <c r="H116" s="13" t="str">
        <f>IF($A116="","",(G116-F116))</f>
        <v/>
      </c>
      <c r="I116" s="14" t="str">
        <f>IF($A116="","",ROUND((H116*'Totals'!$B$3),2))</f>
        <v/>
      </c>
      <c r="J116" s="13" t="str">
        <f>IF($A116="","",MONTH(A116))</f>
        <v/>
      </c>
    </row>
    <row r="117" spans="1:10" x14ac:dyDescent="0.25">
      <c r="A117" s="11"/>
      <c r="F117" s="12"/>
      <c r="G117" s="12"/>
      <c r="H117" s="13" t="str">
        <f>IF($A117="","",(G117-F117))</f>
        <v/>
      </c>
      <c r="I117" s="14" t="str">
        <f>IF($A117="","",ROUND((H117*'Totals'!$B$3),2))</f>
        <v/>
      </c>
      <c r="J117" s="13" t="str">
        <f>IF($A117="","",MONTH(A117))</f>
        <v/>
      </c>
    </row>
    <row r="118" spans="1:10" x14ac:dyDescent="0.25">
      <c r="A118" s="11"/>
      <c r="F118" s="12"/>
      <c r="G118" s="12"/>
      <c r="H118" s="13" t="str">
        <f>IF($A118="","",(G118-F118))</f>
        <v/>
      </c>
      <c r="I118" s="14" t="str">
        <f>IF($A118="","",ROUND((H118*'Totals'!$B$3),2))</f>
        <v/>
      </c>
      <c r="J118" s="13" t="str">
        <f>IF($A118="","",MONTH(A118))</f>
        <v/>
      </c>
    </row>
    <row r="119" spans="1:10" x14ac:dyDescent="0.25">
      <c r="A119" s="11"/>
      <c r="F119" s="12"/>
      <c r="G119" s="12"/>
      <c r="H119" s="13" t="str">
        <f>IF($A119="","",(G119-F119))</f>
        <v/>
      </c>
      <c r="I119" s="14" t="str">
        <f>IF($A119="","",ROUND((H119*'Totals'!$B$3),2))</f>
        <v/>
      </c>
      <c r="J119" s="13" t="str">
        <f>IF($A119="","",MONTH(A119))</f>
        <v/>
      </c>
    </row>
    <row r="120" spans="1:10" x14ac:dyDescent="0.25">
      <c r="A120" s="11"/>
      <c r="F120" s="12"/>
      <c r="G120" s="12"/>
      <c r="H120" s="13" t="str">
        <f>IF($A120="","",(G120-F120))</f>
        <v/>
      </c>
      <c r="I120" s="14" t="str">
        <f>IF($A120="","",ROUND((H120*'Totals'!$B$3),2))</f>
        <v/>
      </c>
      <c r="J120" s="13" t="str">
        <f>IF($A120="","",MONTH(A120))</f>
        <v/>
      </c>
    </row>
    <row r="121" spans="1:10" x14ac:dyDescent="0.25">
      <c r="A121" s="11"/>
      <c r="F121" s="12"/>
      <c r="G121" s="12"/>
      <c r="H121" s="13" t="str">
        <f>IF($A121="","",(G121-F121))</f>
        <v/>
      </c>
      <c r="I121" s="14" t="str">
        <f>IF($A121="","",ROUND((H121*'Totals'!$B$3),2))</f>
        <v/>
      </c>
      <c r="J121" s="13" t="str">
        <f>IF($A121="","",MONTH(A121))</f>
        <v/>
      </c>
    </row>
    <row r="122" spans="1:10" x14ac:dyDescent="0.25">
      <c r="A122" s="11"/>
      <c r="F122" s="12"/>
      <c r="G122" s="12"/>
      <c r="H122" s="13" t="str">
        <f>IF($A122="","",(G122-F122))</f>
        <v/>
      </c>
      <c r="I122" s="14" t="str">
        <f>IF($A122="","",ROUND((H122*'Totals'!$B$3),2))</f>
        <v/>
      </c>
      <c r="J122" s="13" t="str">
        <f>IF($A122="","",MONTH(A122))</f>
        <v/>
      </c>
    </row>
    <row r="123" spans="1:10" x14ac:dyDescent="0.25">
      <c r="A123" s="11"/>
      <c r="F123" s="12"/>
      <c r="G123" s="12"/>
      <c r="H123" s="13" t="str">
        <f>IF($A123="","",(G123-F123))</f>
        <v/>
      </c>
      <c r="I123" s="14" t="str">
        <f>IF($A123="","",ROUND((H123*'Totals'!$B$3),2))</f>
        <v/>
      </c>
      <c r="J123" s="13" t="str">
        <f>IF($A123="","",MONTH(A123))</f>
        <v/>
      </c>
    </row>
    <row r="124" spans="1:10" x14ac:dyDescent="0.25">
      <c r="A124" s="11"/>
      <c r="F124" s="12"/>
      <c r="G124" s="12"/>
      <c r="H124" s="13" t="str">
        <f>IF($A124="","",(G124-F124))</f>
        <v/>
      </c>
      <c r="I124" s="14" t="str">
        <f>IF($A124="","",ROUND((H124*'Totals'!$B$3),2))</f>
        <v/>
      </c>
      <c r="J124" s="13" t="str">
        <f>IF($A124="","",MONTH(A124))</f>
        <v/>
      </c>
    </row>
    <row r="125" spans="1:10" x14ac:dyDescent="0.25">
      <c r="A125" s="11"/>
      <c r="F125" s="12"/>
      <c r="G125" s="12"/>
      <c r="H125" s="13" t="str">
        <f>IF($A125="","",(G125-F125))</f>
        <v/>
      </c>
      <c r="I125" s="14" t="str">
        <f>IF($A125="","",ROUND((H125*'Totals'!$B$3),2))</f>
        <v/>
      </c>
      <c r="J125" s="13" t="str">
        <f>IF($A125="","",MONTH(A125))</f>
        <v/>
      </c>
    </row>
    <row r="126" spans="1:10" x14ac:dyDescent="0.25">
      <c r="A126" s="11"/>
      <c r="F126" s="12"/>
      <c r="G126" s="12"/>
      <c r="H126" s="13" t="str">
        <f>IF($A126="","",(G126-F126))</f>
        <v/>
      </c>
      <c r="I126" s="14" t="str">
        <f>IF($A126="","",ROUND((H126*'Totals'!$B$3),2))</f>
        <v/>
      </c>
      <c r="J126" s="13" t="str">
        <f>IF($A126="","",MONTH(A126))</f>
        <v/>
      </c>
    </row>
    <row r="127" spans="1:10" x14ac:dyDescent="0.25">
      <c r="A127" s="11"/>
      <c r="F127" s="12"/>
      <c r="G127" s="12"/>
      <c r="H127" s="13" t="str">
        <f>IF($A127="","",(G127-F127))</f>
        <v/>
      </c>
      <c r="I127" s="14" t="str">
        <f>IF($A127="","",ROUND((H127*'Totals'!$B$3),2))</f>
        <v/>
      </c>
      <c r="J127" s="13" t="str">
        <f>IF($A127="","",MONTH(A127))</f>
        <v/>
      </c>
    </row>
    <row r="128" spans="1:10" x14ac:dyDescent="0.25">
      <c r="A128" s="11"/>
      <c r="F128" s="12"/>
      <c r="G128" s="12"/>
      <c r="H128" s="13" t="str">
        <f>IF($A128="","",(G128-F128))</f>
        <v/>
      </c>
      <c r="I128" s="14" t="str">
        <f>IF($A128="","",ROUND((H128*'Totals'!$B$3),2))</f>
        <v/>
      </c>
      <c r="J128" s="13" t="str">
        <f>IF($A128="","",MONTH(A128))</f>
        <v/>
      </c>
    </row>
    <row r="129" spans="1:10" x14ac:dyDescent="0.25">
      <c r="A129" s="11"/>
      <c r="F129" s="12"/>
      <c r="G129" s="12"/>
      <c r="H129" s="13" t="str">
        <f>IF($A129="","",(G129-F129))</f>
        <v/>
      </c>
      <c r="I129" s="14" t="str">
        <f>IF($A129="","",ROUND((H129*'Totals'!$B$3),2))</f>
        <v/>
      </c>
      <c r="J129" s="13" t="str">
        <f>IF($A129="","",MONTH(A129))</f>
        <v/>
      </c>
    </row>
    <row r="130" spans="1:10" x14ac:dyDescent="0.25">
      <c r="A130" s="11"/>
      <c r="F130" s="12"/>
      <c r="G130" s="12"/>
      <c r="H130" s="13" t="str">
        <f>IF($A130="","",(G130-F130))</f>
        <v/>
      </c>
      <c r="I130" s="14" t="str">
        <f>IF($A130="","",ROUND((H130*'Totals'!$B$3),2))</f>
        <v/>
      </c>
      <c r="J130" s="13" t="str">
        <f>IF($A130="","",MONTH(A130))</f>
        <v/>
      </c>
    </row>
    <row r="131" spans="1:10" x14ac:dyDescent="0.25">
      <c r="A131" s="11"/>
      <c r="F131" s="12"/>
      <c r="G131" s="12"/>
      <c r="H131" s="13" t="str">
        <f>IF($A131="","",(G131-F131))</f>
        <v/>
      </c>
      <c r="I131" s="14" t="str">
        <f>IF($A131="","",ROUND((H131*'Totals'!$B$3),2))</f>
        <v/>
      </c>
      <c r="J131" s="13" t="str">
        <f>IF($A131="","",MONTH(A131))</f>
        <v/>
      </c>
    </row>
    <row r="132" spans="1:10" x14ac:dyDescent="0.25">
      <c r="A132" s="11"/>
      <c r="F132" s="12"/>
      <c r="G132" s="12"/>
      <c r="H132" s="13" t="str">
        <f>IF($A132="","",(G132-F132))</f>
        <v/>
      </c>
      <c r="I132" s="14" t="str">
        <f>IF($A132="","",ROUND((H132*'Totals'!$B$3),2))</f>
        <v/>
      </c>
      <c r="J132" s="13" t="str">
        <f>IF($A132="","",MONTH(A132))</f>
        <v/>
      </c>
    </row>
    <row r="133" spans="1:10" x14ac:dyDescent="0.25">
      <c r="A133" s="11"/>
      <c r="F133" s="12"/>
      <c r="G133" s="12"/>
      <c r="H133" s="13" t="str">
        <f>IF($A133="","",(G133-F133))</f>
        <v/>
      </c>
      <c r="I133" s="14" t="str">
        <f>IF($A133="","",ROUND((H133*'Totals'!$B$3),2))</f>
        <v/>
      </c>
      <c r="J133" s="13" t="str">
        <f>IF($A133="","",MONTH(A133))</f>
        <v/>
      </c>
    </row>
    <row r="134" spans="1:10" x14ac:dyDescent="0.25">
      <c r="A134" s="11"/>
      <c r="F134" s="12"/>
      <c r="G134" s="12"/>
      <c r="H134" s="13" t="str">
        <f>IF($A134="","",(G134-F134))</f>
        <v/>
      </c>
      <c r="I134" s="14" t="str">
        <f>IF($A134="","",ROUND((H134*'Totals'!$B$3),2))</f>
        <v/>
      </c>
      <c r="J134" s="13" t="str">
        <f>IF($A134="","",MONTH(A134))</f>
        <v/>
      </c>
    </row>
    <row r="135" spans="1:10" x14ac:dyDescent="0.25">
      <c r="A135" s="11"/>
      <c r="F135" s="12"/>
      <c r="G135" s="12"/>
      <c r="H135" s="13" t="str">
        <f>IF($A135="","",(G135-F135))</f>
        <v/>
      </c>
      <c r="I135" s="14" t="str">
        <f>IF($A135="","",ROUND((H135*'Totals'!$B$3),2))</f>
        <v/>
      </c>
      <c r="J135" s="13" t="str">
        <f>IF($A135="","",MONTH(A135))</f>
        <v/>
      </c>
    </row>
    <row r="136" spans="1:10" x14ac:dyDescent="0.25">
      <c r="A136" s="11"/>
      <c r="F136" s="12"/>
      <c r="G136" s="12"/>
      <c r="H136" s="13" t="str">
        <f>IF($A136="","",(G136-F136))</f>
        <v/>
      </c>
      <c r="I136" s="14" t="str">
        <f>IF($A136="","",ROUND((H136*'Totals'!$B$3),2))</f>
        <v/>
      </c>
      <c r="J136" s="13" t="str">
        <f>IF($A136="","",MONTH(A136))</f>
        <v/>
      </c>
    </row>
    <row r="137" spans="1:10" x14ac:dyDescent="0.25">
      <c r="A137" s="11"/>
      <c r="F137" s="12"/>
      <c r="G137" s="12"/>
      <c r="H137" s="13" t="str">
        <f>IF($A137="","",(G137-F137))</f>
        <v/>
      </c>
      <c r="I137" s="14" t="str">
        <f>IF($A137="","",ROUND((H137*'Totals'!$B$3),2))</f>
        <v/>
      </c>
      <c r="J137" s="13" t="str">
        <f>IF($A137="","",MONTH(A137))</f>
        <v/>
      </c>
    </row>
    <row r="138" spans="1:10" x14ac:dyDescent="0.25">
      <c r="A138" s="11"/>
      <c r="F138" s="12"/>
      <c r="G138" s="12"/>
      <c r="H138" s="13" t="str">
        <f>IF($A138="","",(G138-F138))</f>
        <v/>
      </c>
      <c r="I138" s="14" t="str">
        <f>IF($A138="","",ROUND((H138*'Totals'!$B$3),2))</f>
        <v/>
      </c>
      <c r="J138" s="13" t="str">
        <f>IF($A138="","",MONTH(A138))</f>
        <v/>
      </c>
    </row>
    <row r="139" spans="1:10" x14ac:dyDescent="0.25">
      <c r="A139" s="11"/>
      <c r="F139" s="12"/>
      <c r="G139" s="12"/>
      <c r="H139" s="13" t="str">
        <f>IF($A139="","",(G139-F139))</f>
        <v/>
      </c>
      <c r="I139" s="14" t="str">
        <f>IF($A139="","",ROUND((H139*'Totals'!$B$3),2))</f>
        <v/>
      </c>
      <c r="J139" s="13" t="str">
        <f>IF($A139="","",MONTH(A139))</f>
        <v/>
      </c>
    </row>
    <row r="140" spans="1:10" x14ac:dyDescent="0.25">
      <c r="A140" s="11"/>
      <c r="F140" s="12"/>
      <c r="G140" s="12"/>
      <c r="H140" s="13" t="str">
        <f>IF($A140="","",(G140-F140))</f>
        <v/>
      </c>
      <c r="I140" s="14" t="str">
        <f>IF($A140="","",ROUND((H140*'Totals'!$B$3),2))</f>
        <v/>
      </c>
      <c r="J140" s="13" t="str">
        <f>IF($A140="","",MONTH(A140))</f>
        <v/>
      </c>
    </row>
    <row r="141" spans="1:10" x14ac:dyDescent="0.25">
      <c r="A141" s="11"/>
      <c r="F141" s="12"/>
      <c r="G141" s="12"/>
      <c r="H141" s="13" t="str">
        <f>IF($A141="","",(G141-F141))</f>
        <v/>
      </c>
      <c r="I141" s="14" t="str">
        <f>IF($A141="","",ROUND((H141*'Totals'!$B$3),2))</f>
        <v/>
      </c>
      <c r="J141" s="13" t="str">
        <f>IF($A141="","",MONTH(A141))</f>
        <v/>
      </c>
    </row>
    <row r="142" spans="1:10" x14ac:dyDescent="0.25">
      <c r="A142" s="11"/>
      <c r="F142" s="12"/>
      <c r="G142" s="12"/>
      <c r="H142" s="13" t="str">
        <f>IF($A142="","",(G142-F142))</f>
        <v/>
      </c>
      <c r="I142" s="14" t="str">
        <f>IF($A142="","",ROUND((H142*'Totals'!$B$3),2))</f>
        <v/>
      </c>
      <c r="J142" s="13" t="str">
        <f>IF($A142="","",MONTH(A142))</f>
        <v/>
      </c>
    </row>
    <row r="143" spans="1:10" x14ac:dyDescent="0.25">
      <c r="A143" s="11"/>
      <c r="F143" s="12"/>
      <c r="G143" s="12"/>
      <c r="H143" s="13" t="str">
        <f>IF($A143="","",(G143-F143))</f>
        <v/>
      </c>
      <c r="I143" s="14" t="str">
        <f>IF($A143="","",ROUND((H143*'Totals'!$B$3),2))</f>
        <v/>
      </c>
      <c r="J143" s="13" t="str">
        <f>IF($A143="","",MONTH(A143))</f>
        <v/>
      </c>
    </row>
    <row r="144" spans="1:10" x14ac:dyDescent="0.25">
      <c r="A144" s="11"/>
      <c r="F144" s="12"/>
      <c r="G144" s="12"/>
      <c r="H144" s="13" t="str">
        <f>IF($A144="","",(G144-F144))</f>
        <v/>
      </c>
      <c r="I144" s="14" t="str">
        <f>IF($A144="","",ROUND((H144*'Totals'!$B$3),2))</f>
        <v/>
      </c>
      <c r="J144" s="13" t="str">
        <f>IF($A144="","",MONTH(A144))</f>
        <v/>
      </c>
    </row>
    <row r="145" spans="1:10" x14ac:dyDescent="0.25">
      <c r="A145" s="11"/>
      <c r="F145" s="12"/>
      <c r="G145" s="12"/>
      <c r="H145" s="13" t="str">
        <f>IF($A145="","",(G145-F145))</f>
        <v/>
      </c>
      <c r="I145" s="14" t="str">
        <f>IF($A145="","",ROUND((H145*'Totals'!$B$3),2))</f>
        <v/>
      </c>
      <c r="J145" s="13" t="str">
        <f>IF($A145="","",MONTH(A145))</f>
        <v/>
      </c>
    </row>
    <row r="146" spans="1:10" x14ac:dyDescent="0.25">
      <c r="A146" s="11"/>
      <c r="F146" s="12"/>
      <c r="G146" s="12"/>
      <c r="H146" s="13" t="str">
        <f>IF($A146="","",(G146-F146))</f>
        <v/>
      </c>
      <c r="I146" s="14" t="str">
        <f>IF($A146="","",ROUND((H146*'Totals'!$B$3),2))</f>
        <v/>
      </c>
      <c r="J146" s="13" t="str">
        <f>IF($A146="","",MONTH(A146))</f>
        <v/>
      </c>
    </row>
    <row r="147" spans="1:10" x14ac:dyDescent="0.25">
      <c r="A147" s="11"/>
      <c r="F147" s="12"/>
      <c r="G147" s="12"/>
      <c r="H147" s="13" t="str">
        <f>IF($A147="","",(G147-F147))</f>
        <v/>
      </c>
      <c r="I147" s="14" t="str">
        <f>IF($A147="","",ROUND((H147*'Totals'!$B$3),2))</f>
        <v/>
      </c>
      <c r="J147" s="13" t="str">
        <f>IF($A147="","",MONTH(A147))</f>
        <v/>
      </c>
    </row>
    <row r="148" spans="1:10" x14ac:dyDescent="0.25">
      <c r="A148" s="11"/>
      <c r="F148" s="12"/>
      <c r="G148" s="12"/>
      <c r="H148" s="13" t="str">
        <f>IF($A148="","",(G148-F148))</f>
        <v/>
      </c>
      <c r="I148" s="14" t="str">
        <f>IF($A148="","",ROUND((H148*'Totals'!$B$3),2))</f>
        <v/>
      </c>
      <c r="J148" s="13" t="str">
        <f>IF($A148="","",MONTH(A148))</f>
        <v/>
      </c>
    </row>
    <row r="149" spans="1:10" x14ac:dyDescent="0.25">
      <c r="A149" s="11"/>
      <c r="F149" s="12"/>
      <c r="G149" s="12"/>
      <c r="H149" s="13" t="str">
        <f>IF($A149="","",(G149-F149))</f>
        <v/>
      </c>
      <c r="I149" s="14" t="str">
        <f>IF($A149="","",ROUND((H149*'Totals'!$B$3),2))</f>
        <v/>
      </c>
      <c r="J149" s="13" t="str">
        <f>IF($A149="","",MONTH(A149))</f>
        <v/>
      </c>
    </row>
    <row r="150" spans="1:10" x14ac:dyDescent="0.25">
      <c r="A150" s="11"/>
      <c r="F150" s="12"/>
      <c r="G150" s="12"/>
      <c r="H150" s="13" t="str">
        <f>IF($A150="","",(G150-F150))</f>
        <v/>
      </c>
      <c r="I150" s="14" t="str">
        <f>IF($A150="","",ROUND((H150*'Totals'!$B$3),2))</f>
        <v/>
      </c>
      <c r="J150" s="13" t="str">
        <f>IF($A150="","",MONTH(A150))</f>
        <v/>
      </c>
    </row>
    <row r="151" spans="1:10" x14ac:dyDescent="0.25">
      <c r="A151" s="11"/>
      <c r="F151" s="12"/>
      <c r="G151" s="12"/>
      <c r="H151" s="13" t="str">
        <f>IF($A151="","",(G151-F151))</f>
        <v/>
      </c>
      <c r="I151" s="14" t="str">
        <f>IF($A151="","",ROUND((H151*'Totals'!$B$3),2))</f>
        <v/>
      </c>
      <c r="J151" s="13" t="str">
        <f>IF($A151="","",MONTH(A151))</f>
        <v/>
      </c>
    </row>
    <row r="152" spans="1:10" x14ac:dyDescent="0.25">
      <c r="A152" s="11"/>
      <c r="F152" s="12"/>
      <c r="G152" s="12"/>
      <c r="H152" s="13" t="str">
        <f>IF($A152="","",(G152-F152))</f>
        <v/>
      </c>
      <c r="I152" s="14" t="str">
        <f>IF($A152="","",ROUND((H152*'Totals'!$B$3),2))</f>
        <v/>
      </c>
      <c r="J152" s="13" t="str">
        <f>IF($A152="","",MONTH(A152))</f>
        <v/>
      </c>
    </row>
    <row r="153" spans="1:10" x14ac:dyDescent="0.25">
      <c r="A153" s="11"/>
      <c r="F153" s="12"/>
      <c r="G153" s="12"/>
      <c r="H153" s="13" t="str">
        <f>IF($A153="","",(G153-F153))</f>
        <v/>
      </c>
      <c r="I153" s="14" t="str">
        <f>IF($A153="","",ROUND((H153*'Totals'!$B$3),2))</f>
        <v/>
      </c>
      <c r="J153" s="13" t="str">
        <f>IF($A153="","",MONTH(A153))</f>
        <v/>
      </c>
    </row>
    <row r="154" spans="1:10" x14ac:dyDescent="0.25">
      <c r="A154" s="11"/>
      <c r="F154" s="12"/>
      <c r="G154" s="12"/>
      <c r="H154" s="13" t="str">
        <f>IF($A154="","",(G154-F154))</f>
        <v/>
      </c>
      <c r="I154" s="14" t="str">
        <f>IF($A154="","",ROUND((H154*'Totals'!$B$3),2))</f>
        <v/>
      </c>
      <c r="J154" s="13" t="str">
        <f>IF($A154="","",MONTH(A154))</f>
        <v/>
      </c>
    </row>
    <row r="155" spans="1:10" x14ac:dyDescent="0.25">
      <c r="A155" s="11"/>
      <c r="F155" s="12"/>
      <c r="G155" s="12"/>
      <c r="H155" s="13" t="str">
        <f>IF($A155="","",(G155-F155))</f>
        <v/>
      </c>
      <c r="I155" s="14" t="str">
        <f>IF($A155="","",ROUND((H155*'Totals'!$B$3),2))</f>
        <v/>
      </c>
      <c r="J155" s="13" t="str">
        <f>IF($A155="","",MONTH(A155))</f>
        <v/>
      </c>
    </row>
    <row r="156" spans="1:10" x14ac:dyDescent="0.25">
      <c r="A156" s="11"/>
      <c r="F156" s="12"/>
      <c r="G156" s="12"/>
      <c r="H156" s="13" t="str">
        <f>IF($A156="","",(G156-F156))</f>
        <v/>
      </c>
      <c r="I156" s="14" t="str">
        <f>IF($A156="","",ROUND((H156*'Totals'!$B$3),2))</f>
        <v/>
      </c>
      <c r="J156" s="13" t="str">
        <f>IF($A156="","",MONTH(A156))</f>
        <v/>
      </c>
    </row>
    <row r="157" spans="1:10" x14ac:dyDescent="0.25">
      <c r="A157" s="11"/>
      <c r="F157" s="12"/>
      <c r="G157" s="12"/>
      <c r="H157" s="13" t="str">
        <f>IF($A157="","",(G157-F157))</f>
        <v/>
      </c>
      <c r="I157" s="14" t="str">
        <f>IF($A157="","",ROUND((H157*'Totals'!$B$3),2))</f>
        <v/>
      </c>
      <c r="J157" s="13" t="str">
        <f>IF($A157="","",MONTH(A157))</f>
        <v/>
      </c>
    </row>
    <row r="158" spans="1:10" x14ac:dyDescent="0.25">
      <c r="A158" s="11"/>
      <c r="F158" s="12"/>
      <c r="G158" s="12"/>
      <c r="H158" s="13" t="str">
        <f>IF($A158="","",(G158-F158))</f>
        <v/>
      </c>
      <c r="I158" s="14" t="str">
        <f>IF($A158="","",ROUND((H158*'Totals'!$B$3),2))</f>
        <v/>
      </c>
      <c r="J158" s="13" t="str">
        <f>IF($A158="","",MONTH(A158))</f>
        <v/>
      </c>
    </row>
    <row r="159" spans="1:10" x14ac:dyDescent="0.25">
      <c r="A159" s="11"/>
      <c r="F159" s="12"/>
      <c r="G159" s="12"/>
      <c r="H159" s="13" t="str">
        <f>IF($A159="","",(G159-F159))</f>
        <v/>
      </c>
      <c r="I159" s="14" t="str">
        <f>IF($A159="","",ROUND((H159*'Totals'!$B$3),2))</f>
        <v/>
      </c>
      <c r="J159" s="13" t="str">
        <f>IF($A159="","",MONTH(A159))</f>
        <v/>
      </c>
    </row>
    <row r="160" spans="1:10" x14ac:dyDescent="0.25">
      <c r="A160" s="11"/>
      <c r="F160" s="12"/>
      <c r="G160" s="12"/>
      <c r="H160" s="13" t="str">
        <f>IF($A160="","",(G160-F160))</f>
        <v/>
      </c>
      <c r="I160" s="14" t="str">
        <f>IF($A160="","",ROUND((H160*'Totals'!$B$3),2))</f>
        <v/>
      </c>
      <c r="J160" s="13" t="str">
        <f>IF($A160="","",MONTH(A160))</f>
        <v/>
      </c>
    </row>
    <row r="161" spans="1:10" x14ac:dyDescent="0.25">
      <c r="A161" s="11"/>
      <c r="F161" s="12"/>
      <c r="G161" s="12"/>
      <c r="H161" s="13" t="str">
        <f>IF($A161="","",(G161-F161))</f>
        <v/>
      </c>
      <c r="I161" s="14" t="str">
        <f>IF($A161="","",ROUND((H161*'Totals'!$B$3),2))</f>
        <v/>
      </c>
      <c r="J161" s="13" t="str">
        <f>IF($A161="","",MONTH(A161))</f>
        <v/>
      </c>
    </row>
    <row r="162" spans="1:10" x14ac:dyDescent="0.25">
      <c r="A162" s="11"/>
      <c r="F162" s="12"/>
      <c r="G162" s="12"/>
      <c r="H162" s="13" t="str">
        <f>IF($A162="","",(G162-F162))</f>
        <v/>
      </c>
      <c r="I162" s="14" t="str">
        <f>IF($A162="","",ROUND((H162*'Totals'!$B$3),2))</f>
        <v/>
      </c>
      <c r="J162" s="13" t="str">
        <f>IF($A162="","",MONTH(A162))</f>
        <v/>
      </c>
    </row>
    <row r="163" spans="1:10" x14ac:dyDescent="0.25">
      <c r="A163" s="11"/>
      <c r="F163" s="12"/>
      <c r="G163" s="12"/>
      <c r="H163" s="13" t="str">
        <f>IF($A163="","",(G163-F163))</f>
        <v/>
      </c>
      <c r="I163" s="14" t="str">
        <f>IF($A163="","",ROUND((H163*'Totals'!$B$3),2))</f>
        <v/>
      </c>
      <c r="J163" s="13" t="str">
        <f>IF($A163="","",MONTH(A163))</f>
        <v/>
      </c>
    </row>
    <row r="164" spans="1:10" x14ac:dyDescent="0.25">
      <c r="A164" s="11"/>
      <c r="F164" s="12"/>
      <c r="G164" s="12"/>
      <c r="H164" s="13" t="str">
        <f>IF($A164="","",(G164-F164))</f>
        <v/>
      </c>
      <c r="I164" s="14" t="str">
        <f>IF($A164="","",ROUND((H164*'Totals'!$B$3),2))</f>
        <v/>
      </c>
      <c r="J164" s="13" t="str">
        <f>IF($A164="","",MONTH(A164))</f>
        <v/>
      </c>
    </row>
    <row r="165" spans="1:10" x14ac:dyDescent="0.25">
      <c r="A165" s="11"/>
      <c r="F165" s="12"/>
      <c r="G165" s="12"/>
      <c r="H165" s="13" t="str">
        <f>IF($A165="","",(G165-F165))</f>
        <v/>
      </c>
      <c r="I165" s="14" t="str">
        <f>IF($A165="","",ROUND((H165*'Totals'!$B$3),2))</f>
        <v/>
      </c>
      <c r="J165" s="13" t="str">
        <f>IF($A165="","",MONTH(A165))</f>
        <v/>
      </c>
    </row>
    <row r="166" spans="1:10" x14ac:dyDescent="0.25">
      <c r="A166" s="11"/>
      <c r="F166" s="12"/>
      <c r="G166" s="12"/>
      <c r="H166" s="13" t="str">
        <f>IF($A166="","",(G166-F166))</f>
        <v/>
      </c>
      <c r="I166" s="14" t="str">
        <f>IF($A166="","",ROUND((H166*'Totals'!$B$3),2))</f>
        <v/>
      </c>
      <c r="J166" s="13" t="str">
        <f>IF($A166="","",MONTH(A166))</f>
        <v/>
      </c>
    </row>
    <row r="167" spans="1:10" x14ac:dyDescent="0.25">
      <c r="A167" s="11"/>
      <c r="F167" s="12"/>
      <c r="G167" s="12"/>
      <c r="H167" s="13" t="str">
        <f>IF($A167="","",(G167-F167))</f>
        <v/>
      </c>
      <c r="I167" s="14" t="str">
        <f>IF($A167="","",ROUND((H167*'Totals'!$B$3),2))</f>
        <v/>
      </c>
      <c r="J167" s="13" t="str">
        <f>IF($A167="","",MONTH(A167))</f>
        <v/>
      </c>
    </row>
    <row r="168" spans="1:10" x14ac:dyDescent="0.25">
      <c r="A168" s="11"/>
      <c r="F168" s="12"/>
      <c r="G168" s="12"/>
      <c r="H168" s="13" t="str">
        <f>IF($A168="","",(G168-F168))</f>
        <v/>
      </c>
      <c r="I168" s="14" t="str">
        <f>IF($A168="","",ROUND((H168*'Totals'!$B$3),2))</f>
        <v/>
      </c>
      <c r="J168" s="13" t="str">
        <f>IF($A168="","",MONTH(A168))</f>
        <v/>
      </c>
    </row>
    <row r="169" spans="1:10" x14ac:dyDescent="0.25">
      <c r="A169" s="11"/>
      <c r="F169" s="12"/>
      <c r="G169" s="12"/>
      <c r="H169" s="13" t="str">
        <f>IF($A169="","",(G169-F169))</f>
        <v/>
      </c>
      <c r="I169" s="14" t="str">
        <f>IF($A169="","",ROUND((H169*'Totals'!$B$3),2))</f>
        <v/>
      </c>
      <c r="J169" s="13" t="str">
        <f>IF($A169="","",MONTH(A169))</f>
        <v/>
      </c>
    </row>
    <row r="170" spans="1:10" x14ac:dyDescent="0.25">
      <c r="A170" s="11"/>
      <c r="F170" s="12"/>
      <c r="G170" s="12"/>
      <c r="H170" s="13" t="str">
        <f>IF($A170="","",(G170-F170))</f>
        <v/>
      </c>
      <c r="I170" s="14" t="str">
        <f>IF($A170="","",ROUND((H170*'Totals'!$B$3),2))</f>
        <v/>
      </c>
      <c r="J170" s="13" t="str">
        <f>IF($A170="","",MONTH(A170))</f>
        <v/>
      </c>
    </row>
    <row r="171" spans="1:10" x14ac:dyDescent="0.25">
      <c r="A171" s="11"/>
      <c r="F171" s="12"/>
      <c r="G171" s="12"/>
      <c r="H171" s="13" t="str">
        <f>IF($A171="","",(G171-F171))</f>
        <v/>
      </c>
      <c r="I171" s="14" t="str">
        <f>IF($A171="","",ROUND((H171*'Totals'!$B$3),2))</f>
        <v/>
      </c>
      <c r="J171" s="13" t="str">
        <f>IF($A171="","",MONTH(A171))</f>
        <v/>
      </c>
    </row>
    <row r="172" spans="1:10" x14ac:dyDescent="0.25">
      <c r="A172" s="11"/>
      <c r="F172" s="12"/>
      <c r="G172" s="12"/>
      <c r="H172" s="13" t="str">
        <f>IF($A172="","",(G172-F172))</f>
        <v/>
      </c>
      <c r="I172" s="14" t="str">
        <f>IF($A172="","",ROUND((H172*'Totals'!$B$3),2))</f>
        <v/>
      </c>
      <c r="J172" s="13" t="str">
        <f>IF($A172="","",MONTH(A172))</f>
        <v/>
      </c>
    </row>
    <row r="173" spans="1:10" x14ac:dyDescent="0.25">
      <c r="A173" s="11"/>
      <c r="F173" s="12"/>
      <c r="G173" s="12"/>
      <c r="H173" s="13" t="str">
        <f>IF($A173="","",(G173-F173))</f>
        <v/>
      </c>
      <c r="I173" s="14" t="str">
        <f>IF($A173="","",ROUND((H173*'Totals'!$B$3),2))</f>
        <v/>
      </c>
      <c r="J173" s="13" t="str">
        <f>IF($A173="","",MONTH(A173))</f>
        <v/>
      </c>
    </row>
    <row r="174" spans="1:10" x14ac:dyDescent="0.25">
      <c r="A174" s="11"/>
      <c r="F174" s="12"/>
      <c r="G174" s="12"/>
      <c r="H174" s="13" t="str">
        <f>IF($A174="","",(G174-F174))</f>
        <v/>
      </c>
      <c r="I174" s="14" t="str">
        <f>IF($A174="","",ROUND((H174*'Totals'!$B$3),2))</f>
        <v/>
      </c>
      <c r="J174" s="13" t="str">
        <f>IF($A174="","",MONTH(A174))</f>
        <v/>
      </c>
    </row>
    <row r="175" spans="1:10" x14ac:dyDescent="0.25">
      <c r="A175" s="11"/>
      <c r="F175" s="12"/>
      <c r="G175" s="12"/>
      <c r="H175" s="13" t="str">
        <f>IF($A175="","",(G175-F175))</f>
        <v/>
      </c>
      <c r="I175" s="14" t="str">
        <f>IF($A175="","",ROUND((H175*'Totals'!$B$3),2))</f>
        <v/>
      </c>
      <c r="J175" s="13" t="str">
        <f>IF($A175="","",MONTH(A175))</f>
        <v/>
      </c>
    </row>
    <row r="176" spans="1:10" x14ac:dyDescent="0.25">
      <c r="A176" s="11"/>
      <c r="F176" s="12"/>
      <c r="G176" s="12"/>
      <c r="H176" s="13" t="str">
        <f>IF($A176="","",(G176-F176))</f>
        <v/>
      </c>
      <c r="I176" s="14" t="str">
        <f>IF($A176="","",ROUND((H176*'Totals'!$B$3),2))</f>
        <v/>
      </c>
      <c r="J176" s="13" t="str">
        <f>IF($A176="","",MONTH(A176))</f>
        <v/>
      </c>
    </row>
    <row r="177" spans="1:10" x14ac:dyDescent="0.25">
      <c r="A177" s="11"/>
      <c r="F177" s="12"/>
      <c r="G177" s="12"/>
      <c r="H177" s="13" t="str">
        <f>IF($A177="","",(G177-F177))</f>
        <v/>
      </c>
      <c r="I177" s="14" t="str">
        <f>IF($A177="","",ROUND((H177*'Totals'!$B$3),2))</f>
        <v/>
      </c>
      <c r="J177" s="13" t="str">
        <f>IF($A177="","",MONTH(A177))</f>
        <v/>
      </c>
    </row>
    <row r="178" spans="1:10" x14ac:dyDescent="0.25">
      <c r="A178" s="11"/>
      <c r="F178" s="12"/>
      <c r="G178" s="12"/>
      <c r="H178" s="13" t="str">
        <f>IF($A178="","",(G178-F178))</f>
        <v/>
      </c>
      <c r="I178" s="14" t="str">
        <f>IF($A178="","",ROUND((H178*'Totals'!$B$3),2))</f>
        <v/>
      </c>
      <c r="J178" s="13" t="str">
        <f>IF($A178="","",MONTH(A178))</f>
        <v/>
      </c>
    </row>
    <row r="179" spans="1:10" x14ac:dyDescent="0.25">
      <c r="A179" s="11"/>
      <c r="F179" s="12"/>
      <c r="G179" s="12"/>
      <c r="H179" s="13" t="str">
        <f>IF($A179="","",(G179-F179))</f>
        <v/>
      </c>
      <c r="I179" s="14" t="str">
        <f>IF($A179="","",ROUND((H179*'Totals'!$B$3),2))</f>
        <v/>
      </c>
      <c r="J179" s="13" t="str">
        <f>IF($A179="","",MONTH(A179))</f>
        <v/>
      </c>
    </row>
    <row r="180" spans="1:10" x14ac:dyDescent="0.25">
      <c r="A180" s="11"/>
      <c r="F180" s="12"/>
      <c r="G180" s="12"/>
      <c r="H180" s="13" t="str">
        <f>IF($A180="","",(G180-F180))</f>
        <v/>
      </c>
      <c r="I180" s="14" t="str">
        <f>IF($A180="","",ROUND((H180*'Totals'!$B$3),2))</f>
        <v/>
      </c>
      <c r="J180" s="13" t="str">
        <f>IF($A180="","",MONTH(A180))</f>
        <v/>
      </c>
    </row>
    <row r="181" spans="1:10" x14ac:dyDescent="0.25">
      <c r="A181" s="11"/>
      <c r="F181" s="12"/>
      <c r="G181" s="12"/>
      <c r="H181" s="13" t="str">
        <f>IF($A181="","",(G181-F181))</f>
        <v/>
      </c>
      <c r="I181" s="14" t="str">
        <f>IF($A181="","",ROUND((H181*'Totals'!$B$3),2))</f>
        <v/>
      </c>
      <c r="J181" s="13" t="str">
        <f>IF($A181="","",MONTH(A181))</f>
        <v/>
      </c>
    </row>
    <row r="182" spans="1:10" x14ac:dyDescent="0.25">
      <c r="A182" s="11"/>
      <c r="F182" s="12"/>
      <c r="G182" s="12"/>
      <c r="H182" s="13" t="str">
        <f>IF($A182="","",(G182-F182))</f>
        <v/>
      </c>
      <c r="I182" s="14" t="str">
        <f>IF($A182="","",ROUND((H182*'Totals'!$B$3),2))</f>
        <v/>
      </c>
      <c r="J182" s="13" t="str">
        <f>IF($A182="","",MONTH(A182))</f>
        <v/>
      </c>
    </row>
    <row r="183" spans="1:10" x14ac:dyDescent="0.25">
      <c r="A183" s="11"/>
      <c r="F183" s="12"/>
      <c r="G183" s="12"/>
      <c r="H183" s="13" t="str">
        <f>IF($A183="","",(G183-F183))</f>
        <v/>
      </c>
      <c r="I183" s="14" t="str">
        <f>IF($A183="","",ROUND((H183*'Totals'!$B$3),2))</f>
        <v/>
      </c>
      <c r="J183" s="13" t="str">
        <f>IF($A183="","",MONTH(A183))</f>
        <v/>
      </c>
    </row>
    <row r="184" spans="1:10" x14ac:dyDescent="0.25">
      <c r="A184" s="11"/>
      <c r="F184" s="12"/>
      <c r="G184" s="12"/>
      <c r="H184" s="13" t="str">
        <f>IF($A184="","",(G184-F184))</f>
        <v/>
      </c>
      <c r="I184" s="14" t="str">
        <f>IF($A184="","",ROUND((H184*'Totals'!$B$3),2))</f>
        <v/>
      </c>
      <c r="J184" s="13" t="str">
        <f>IF($A184="","",MONTH(A184))</f>
        <v/>
      </c>
    </row>
    <row r="185" spans="1:10" x14ac:dyDescent="0.25">
      <c r="A185" s="11"/>
      <c r="F185" s="12"/>
      <c r="G185" s="12"/>
      <c r="H185" s="13" t="str">
        <f>IF($A185="","",(G185-F185))</f>
        <v/>
      </c>
      <c r="I185" s="14" t="str">
        <f>IF($A185="","",ROUND((H185*'Totals'!$B$3),2))</f>
        <v/>
      </c>
      <c r="J185" s="13" t="str">
        <f>IF($A185="","",MONTH(A185))</f>
        <v/>
      </c>
    </row>
    <row r="186" spans="1:10" x14ac:dyDescent="0.25">
      <c r="A186" s="11"/>
      <c r="F186" s="12"/>
      <c r="G186" s="12"/>
      <c r="H186" s="13" t="str">
        <f>IF($A186="","",(G186-F186))</f>
        <v/>
      </c>
      <c r="I186" s="14" t="str">
        <f>IF($A186="","",ROUND((H186*'Totals'!$B$3),2))</f>
        <v/>
      </c>
      <c r="J186" s="13" t="str">
        <f>IF($A186="","",MONTH(A186))</f>
        <v/>
      </c>
    </row>
    <row r="187" spans="1:10" x14ac:dyDescent="0.25">
      <c r="A187" s="11"/>
      <c r="F187" s="12"/>
      <c r="G187" s="12"/>
      <c r="H187" s="13" t="str">
        <f>IF($A187="","",(G187-F187))</f>
        <v/>
      </c>
      <c r="I187" s="14" t="str">
        <f>IF($A187="","",ROUND((H187*'Totals'!$B$3),2))</f>
        <v/>
      </c>
      <c r="J187" s="13" t="str">
        <f>IF($A187="","",MONTH(A187))</f>
        <v/>
      </c>
    </row>
    <row r="188" spans="1:10" x14ac:dyDescent="0.25">
      <c r="A188" s="11"/>
      <c r="F188" s="12"/>
      <c r="G188" s="12"/>
      <c r="H188" s="13" t="str">
        <f>IF($A188="","",(G188-F188))</f>
        <v/>
      </c>
      <c r="I188" s="14" t="str">
        <f>IF($A188="","",ROUND((H188*'Totals'!$B$3),2))</f>
        <v/>
      </c>
      <c r="J188" s="13" t="str">
        <f>IF($A188="","",MONTH(A188))</f>
        <v/>
      </c>
    </row>
    <row r="189" spans="1:10" x14ac:dyDescent="0.25">
      <c r="A189" s="11"/>
      <c r="F189" s="12"/>
      <c r="G189" s="12"/>
      <c r="H189" s="13" t="str">
        <f>IF($A189="","",(G189-F189))</f>
        <v/>
      </c>
      <c r="I189" s="14" t="str">
        <f>IF($A189="","",ROUND((H189*'Totals'!$B$3),2))</f>
        <v/>
      </c>
      <c r="J189" s="13" t="str">
        <f>IF($A189="","",MONTH(A189))</f>
        <v/>
      </c>
    </row>
    <row r="190" spans="1:10" x14ac:dyDescent="0.25">
      <c r="A190" s="11"/>
      <c r="F190" s="12"/>
      <c r="G190" s="12"/>
      <c r="H190" s="13" t="str">
        <f>IF($A190="","",(G190-F190))</f>
        <v/>
      </c>
      <c r="I190" s="14" t="str">
        <f>IF($A190="","",ROUND((H190*'Totals'!$B$3),2))</f>
        <v/>
      </c>
      <c r="J190" s="13" t="str">
        <f>IF($A190="","",MONTH(A190))</f>
        <v/>
      </c>
    </row>
    <row r="191" spans="1:10" x14ac:dyDescent="0.25">
      <c r="A191" s="11"/>
      <c r="F191" s="12"/>
      <c r="G191" s="12"/>
      <c r="H191" s="13" t="str">
        <f>IF($A191="","",(G191-F191))</f>
        <v/>
      </c>
      <c r="I191" s="14" t="str">
        <f>IF($A191="","",ROUND((H191*'Totals'!$B$3),2))</f>
        <v/>
      </c>
      <c r="J191" s="13" t="str">
        <f>IF($A191="","",MONTH(A191))</f>
        <v/>
      </c>
    </row>
    <row r="192" spans="1:10" x14ac:dyDescent="0.25">
      <c r="A192" s="11"/>
      <c r="F192" s="12"/>
      <c r="G192" s="12"/>
      <c r="H192" s="13" t="str">
        <f>IF($A192="","",(G192-F192))</f>
        <v/>
      </c>
      <c r="I192" s="14" t="str">
        <f>IF($A192="","",ROUND((H192*'Totals'!$B$3),2))</f>
        <v/>
      </c>
      <c r="J192" s="13" t="str">
        <f>IF($A192="","",MONTH(A192))</f>
        <v/>
      </c>
    </row>
    <row r="193" spans="1:10" x14ac:dyDescent="0.25">
      <c r="A193" s="11"/>
      <c r="F193" s="12"/>
      <c r="G193" s="12"/>
      <c r="H193" s="13" t="str">
        <f>IF($A193="","",(G193-F193))</f>
        <v/>
      </c>
      <c r="I193" s="14" t="str">
        <f>IF($A193="","",ROUND((H193*'Totals'!$B$3),2))</f>
        <v/>
      </c>
      <c r="J193" s="13" t="str">
        <f>IF($A193="","",MONTH(A193))</f>
        <v/>
      </c>
    </row>
    <row r="194" spans="1:10" x14ac:dyDescent="0.25">
      <c r="A194" s="11"/>
      <c r="F194" s="12"/>
      <c r="G194" s="12"/>
      <c r="H194" s="13" t="str">
        <f>IF($A194="","",(G194-F194))</f>
        <v/>
      </c>
      <c r="I194" s="14" t="str">
        <f>IF($A194="","",ROUND((H194*'Totals'!$B$3),2))</f>
        <v/>
      </c>
      <c r="J194" s="13" t="str">
        <f>IF($A194="","",MONTH(A194))</f>
        <v/>
      </c>
    </row>
    <row r="195" spans="1:10" x14ac:dyDescent="0.25">
      <c r="A195" s="11"/>
      <c r="F195" s="12"/>
      <c r="G195" s="12"/>
      <c r="H195" s="13" t="str">
        <f>IF($A195="","",(G195-F195))</f>
        <v/>
      </c>
      <c r="I195" s="14" t="str">
        <f>IF($A195="","",ROUND((H195*'Totals'!$B$3),2))</f>
        <v/>
      </c>
      <c r="J195" s="13" t="str">
        <f>IF($A195="","",MONTH(A195))</f>
        <v/>
      </c>
    </row>
    <row r="196" spans="1:10" x14ac:dyDescent="0.25">
      <c r="A196" s="11"/>
      <c r="F196" s="12"/>
      <c r="G196" s="12"/>
      <c r="H196" s="13" t="str">
        <f>IF($A196="","",(G196-F196))</f>
        <v/>
      </c>
      <c r="I196" s="14" t="str">
        <f>IF($A196="","",ROUND((H196*'Totals'!$B$3),2))</f>
        <v/>
      </c>
      <c r="J196" s="13" t="str">
        <f>IF($A196="","",MONTH(A196))</f>
        <v/>
      </c>
    </row>
    <row r="197" spans="1:10" x14ac:dyDescent="0.25">
      <c r="A197" s="11"/>
      <c r="F197" s="12"/>
      <c r="G197" s="12"/>
      <c r="H197" s="13" t="str">
        <f>IF($A197="","",(G197-F197))</f>
        <v/>
      </c>
      <c r="I197" s="14" t="str">
        <f>IF($A197="","",ROUND((H197*'Totals'!$B$3),2))</f>
        <v/>
      </c>
      <c r="J197" s="13" t="str">
        <f>IF($A197="","",MONTH(A197))</f>
        <v/>
      </c>
    </row>
    <row r="198" spans="1:10" x14ac:dyDescent="0.25">
      <c r="A198" s="11"/>
      <c r="F198" s="12"/>
      <c r="G198" s="12"/>
      <c r="H198" s="13" t="str">
        <f>IF($A198="","",(G198-F198))</f>
        <v/>
      </c>
      <c r="I198" s="14" t="str">
        <f>IF($A198="","",ROUND((H198*'Totals'!$B$3),2))</f>
        <v/>
      </c>
      <c r="J198" s="13" t="str">
        <f>IF($A198="","",MONTH(A198))</f>
        <v/>
      </c>
    </row>
    <row r="199" spans="1:10" x14ac:dyDescent="0.25">
      <c r="A199" s="11"/>
      <c r="F199" s="12"/>
      <c r="G199" s="12"/>
      <c r="H199" s="13" t="str">
        <f>IF($A199="","",(G199-F199))</f>
        <v/>
      </c>
      <c r="I199" s="14" t="str">
        <f>IF($A199="","",ROUND((H199*'Totals'!$B$3),2))</f>
        <v/>
      </c>
      <c r="J199" s="13" t="str">
        <f>IF($A199="","",MONTH(A199))</f>
        <v/>
      </c>
    </row>
    <row r="200" spans="1:10" x14ac:dyDescent="0.25">
      <c r="A200" s="11"/>
      <c r="F200" s="12"/>
      <c r="G200" s="12"/>
      <c r="H200" s="13" t="str">
        <f>IF($A200="","",(G200-F200))</f>
        <v/>
      </c>
      <c r="I200" s="14" t="str">
        <f>IF($A200="","",ROUND((H200*'Totals'!$B$3),2))</f>
        <v/>
      </c>
      <c r="J200" s="13" t="str">
        <f>IF($A200="","",MONTH(A200))</f>
        <v/>
      </c>
    </row>
    <row r="201" spans="1:10" x14ac:dyDescent="0.25">
      <c r="A201" s="11"/>
      <c r="F201" s="12"/>
      <c r="G201" s="12"/>
      <c r="H201" s="13" t="str">
        <f>IF($A201="","",(G201-F201))</f>
        <v/>
      </c>
      <c r="I201" s="14" t="str">
        <f>IF($A201="","",ROUND((H201*'Totals'!$B$3),2))</f>
        <v/>
      </c>
      <c r="J201" s="13" t="str">
        <f>IF($A201="","",MONTH(A201))</f>
        <v/>
      </c>
    </row>
  </sheetData>
  <autoFilter ref="A1:J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spection, Re-inspection, Recorded statement, Office, Catastrophe deployment" sqref="C2:C201">
      <formula1>"Inspection,Re-inspection,Recorded statement,Office,Catastrophe deployment"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3" x14ac:dyDescent="0.25">
      <c r="A3" t="s">
        <v>39</v>
      </c>
      <c r="B3" s="18">
        <v>0.7</v>
      </c>
      <c r="C3" s="19" t="s">
        <v>40</v>
      </c>
    </row>
    <row r="4" spans="1:3" x14ac:dyDescent="0.25">
      <c r="A4" s="16" t="s">
        <v>41</v>
      </c>
      <c r="B4" s="17"/>
      <c r="C4" s="17"/>
    </row>
    <row r="5" spans="1:2" x14ac:dyDescent="0.25">
      <c r="A5" t="s">
        <v>20</v>
      </c>
      <c r="B5" s="20">
        <f>SUM('Trips'!$H$2:$H$201)</f>
        <v>191</v>
      </c>
    </row>
    <row r="6" spans="1:2" x14ac:dyDescent="0.25">
      <c r="A6" t="s">
        <v>21</v>
      </c>
      <c r="B6" s="21">
        <f>SUM('Trips'!$I$2:$I$201)</f>
        <v>133.70000000000002</v>
      </c>
    </row>
    <row r="7" spans="1:2" x14ac:dyDescent="0.25">
      <c r="A7" t="s">
        <v>42</v>
      </c>
      <c r="B7" s="20">
        <f>SUMIFS('Trips'!$H$2:$H$201,'Trips'!$J$2:$J$201,MONTH(TODAY()))</f>
        <v>191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Trips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